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showInkAnnotation="0"/>
  <mc:AlternateContent xmlns:mc="http://schemas.openxmlformats.org/markup-compatibility/2006">
    <mc:Choice Requires="x15">
      <x15ac:absPath xmlns:x15ac="http://schemas.microsoft.com/office/spreadsheetml/2010/11/ac" url="M:\Финансово-экономическое управление\Отдел тарифного регулирования\Чистобаева Виктория Александровна\ТС 2023 год - для работы\Приложение 2\Январь ПР № 1\"/>
    </mc:Choice>
  </mc:AlternateContent>
  <xr:revisionPtr revIDLastSave="0" documentId="13_ncr:1_{D02B1D2A-22B2-4359-B979-70056EAEFD3C}" xr6:coauthVersionLast="47" xr6:coauthVersionMax="47" xr10:uidLastSave="{00000000-0000-0000-0000-000000000000}"/>
  <bookViews>
    <workbookView xWindow="-120" yWindow="-120" windowWidth="29040" windowHeight="15840" tabRatio="953" xr2:uid="{00000000-000D-0000-FFFF-FFFF00000000}"/>
  </bookViews>
  <sheets>
    <sheet name="Итого" sheetId="28" r:id="rId1"/>
    <sheet name="КТГ" sheetId="13" r:id="rId2"/>
    <sheet name="УЗИ плода" sheetId="14" state="hidden" r:id="rId3"/>
    <sheet name="УЗИ эксперт класса" sheetId="15" r:id="rId4"/>
    <sheet name="МРТ с контрастом" sheetId="16" r:id="rId5"/>
    <sheet name="МРТ без контраста" sheetId="17" r:id="rId6"/>
    <sheet name="КТ с контрастом" sheetId="18" r:id="rId7"/>
    <sheet name="КТ без контраста" sheetId="19" r:id="rId8"/>
    <sheet name="КТ COVID-19" sheetId="43" state="hidden" r:id="rId9"/>
    <sheet name="Диагностика гепатита" sheetId="20" r:id="rId10"/>
    <sheet name="Тест кардиостимуляторов" sheetId="21" r:id="rId11"/>
    <sheet name="Томография глаза" sheetId="35" r:id="rId12"/>
    <sheet name="УЗИ ССС" sheetId="40" r:id="rId13"/>
    <sheet name="Эндоскопия" sheetId="38" r:id="rId14"/>
    <sheet name="Тестирование COVID-19" sheetId="45" r:id="rId15"/>
    <sheet name="ПЭТ КТ" sheetId="44" r:id="rId16"/>
    <sheet name="Пат. анатом." sheetId="41" r:id="rId17"/>
    <sheet name="МГИ" sheetId="37" r:id="rId18"/>
  </sheets>
  <definedNames>
    <definedName name="Z_7A8D5DD7_6771_46B9_AD09_4E468A31AEC7_.wvu.Cols" localSheetId="0" hidden="1">Итого!#REF!</definedName>
    <definedName name="_xlnm.Print_Titles" localSheetId="9">'Диагностика гепатита'!$B:$B</definedName>
    <definedName name="_xlnm.Print_Titles" localSheetId="8">'КТ COVID-19'!$B:$B</definedName>
    <definedName name="_xlnm.Print_Titles" localSheetId="7">'КТ без контраста'!$B:$B</definedName>
    <definedName name="_xlnm.Print_Titles" localSheetId="6">'КТ с контрастом'!$B:$B</definedName>
    <definedName name="_xlnm.Print_Titles" localSheetId="1">КТГ!$A:$B</definedName>
    <definedName name="_xlnm.Print_Titles" localSheetId="17">МГИ!$B:$B</definedName>
    <definedName name="_xlnm.Print_Titles" localSheetId="5">'МРТ без контраста'!$B:$B</definedName>
    <definedName name="_xlnm.Print_Titles" localSheetId="4">'МРТ с контрастом'!$B:$B</definedName>
    <definedName name="_xlnm.Print_Titles" localSheetId="16">'Пат. анатом.'!$A:$B</definedName>
    <definedName name="_xlnm.Print_Titles" localSheetId="15">'ПЭТ КТ'!$B:$B</definedName>
    <definedName name="_xlnm.Print_Titles" localSheetId="10">'Тест кардиостимуляторов'!$B:$B</definedName>
    <definedName name="_xlnm.Print_Titles" localSheetId="14">'Тестирование COVID-19'!$B:$B</definedName>
    <definedName name="_xlnm.Print_Titles" localSheetId="11">'Томография глаза'!$B:$B</definedName>
    <definedName name="_xlnm.Print_Titles" localSheetId="2">'УЗИ плода'!$B:$B</definedName>
    <definedName name="_xlnm.Print_Titles" localSheetId="12">'УЗИ ССС'!$B:$B</definedName>
    <definedName name="_xlnm.Print_Titles" localSheetId="3">'УЗИ эксперт класса'!$B:$B</definedName>
    <definedName name="_xlnm.Print_Titles" localSheetId="13">Эндоскопия!$B:$B</definedName>
    <definedName name="_xlnm.Print_Area" localSheetId="7">'КТ без контраста'!$A$1:$L$84</definedName>
    <definedName name="_xlnm.Print_Area" localSheetId="1">КТГ!$A$1:$L$84</definedName>
    <definedName name="_xlnm.Print_Area" localSheetId="4">'МРТ с контрастом'!$A$1:$L$84</definedName>
    <definedName name="_xlnm.Print_Area" localSheetId="16">'Пат. анатом.'!$A$1:$L$83</definedName>
    <definedName name="_xlnm.Print_Area" localSheetId="10">'Тест кардиостимуляторов'!$A$1:$L$84</definedName>
    <definedName name="_xlnm.Print_Area" localSheetId="3">'УЗИ эксперт класса'!$A$1:$L$84</definedName>
  </definedNames>
  <calcPr calcId="191029"/>
</workbook>
</file>

<file path=xl/calcChain.xml><?xml version="1.0" encoding="utf-8"?>
<calcChain xmlns="http://schemas.openxmlformats.org/spreadsheetml/2006/main">
  <c r="A12" i="43" l="1"/>
  <c r="B12" i="43"/>
  <c r="A13" i="43"/>
  <c r="B13" i="43"/>
  <c r="A14" i="43"/>
  <c r="B14" i="43"/>
  <c r="A15" i="43"/>
  <c r="B15" i="43"/>
  <c r="A16" i="43"/>
  <c r="B16" i="43"/>
  <c r="A17" i="43"/>
  <c r="B17" i="43"/>
  <c r="A18" i="43"/>
  <c r="B18" i="43"/>
  <c r="A19" i="43"/>
  <c r="B19" i="43"/>
  <c r="A20" i="43"/>
  <c r="B20" i="43"/>
  <c r="A21" i="43"/>
  <c r="B21" i="43"/>
  <c r="A22" i="43"/>
  <c r="B22" i="43"/>
  <c r="A23" i="43"/>
  <c r="B23" i="43"/>
  <c r="A24" i="43"/>
  <c r="B24" i="43"/>
  <c r="A25" i="43"/>
  <c r="B25" i="43"/>
  <c r="A26" i="43"/>
  <c r="B26" i="43"/>
  <c r="A27" i="43"/>
  <c r="B27" i="43"/>
  <c r="A28" i="43"/>
  <c r="B28" i="43"/>
  <c r="A29" i="43"/>
  <c r="B29" i="43"/>
  <c r="A30" i="43"/>
  <c r="B30" i="43"/>
  <c r="A31" i="43"/>
  <c r="B31" i="43"/>
  <c r="A32" i="43"/>
  <c r="B32" i="43"/>
  <c r="A33" i="43"/>
  <c r="B33" i="43"/>
  <c r="A34" i="43"/>
  <c r="B34" i="43"/>
  <c r="A35" i="43"/>
  <c r="B35" i="43"/>
  <c r="A36" i="43"/>
  <c r="B36" i="43"/>
  <c r="A37" i="43"/>
  <c r="B37" i="43"/>
  <c r="A38" i="43"/>
  <c r="B38" i="43"/>
  <c r="A39" i="43"/>
  <c r="B39" i="43"/>
  <c r="A40" i="43"/>
  <c r="B40" i="43"/>
  <c r="A41" i="43"/>
  <c r="B41" i="43"/>
  <c r="A42" i="43"/>
  <c r="B42" i="43"/>
  <c r="A43" i="43"/>
  <c r="B43" i="43"/>
  <c r="A44" i="43"/>
  <c r="B44" i="43"/>
  <c r="A45" i="43"/>
  <c r="B45" i="43"/>
  <c r="A46" i="43"/>
  <c r="B46" i="43"/>
  <c r="A47" i="43"/>
  <c r="B47" i="43"/>
  <c r="A48" i="43"/>
  <c r="B48" i="43"/>
  <c r="A49" i="43"/>
  <c r="B49" i="43"/>
  <c r="A50" i="43"/>
  <c r="B50" i="43"/>
  <c r="A51" i="43"/>
  <c r="B51" i="43"/>
  <c r="A52" i="43"/>
  <c r="B52" i="43"/>
  <c r="A53" i="43"/>
  <c r="B53" i="43"/>
  <c r="A54" i="43"/>
  <c r="B54" i="43"/>
  <c r="A55" i="43"/>
  <c r="B55" i="43"/>
  <c r="A56" i="43"/>
  <c r="B56" i="43"/>
  <c r="A57" i="43"/>
  <c r="B57" i="43"/>
  <c r="A58" i="43"/>
  <c r="B58" i="43"/>
  <c r="A59" i="43"/>
  <c r="B59" i="43"/>
  <c r="A60" i="43"/>
  <c r="B60" i="43"/>
  <c r="A61" i="43"/>
  <c r="B61" i="43"/>
  <c r="A62" i="43"/>
  <c r="B62" i="43"/>
  <c r="A63" i="43"/>
  <c r="B63" i="43"/>
  <c r="A64" i="43"/>
  <c r="B64" i="43"/>
  <c r="A65" i="43"/>
  <c r="B65" i="43"/>
  <c r="A66" i="43"/>
  <c r="B66" i="43"/>
  <c r="A67" i="43"/>
  <c r="B67" i="43"/>
  <c r="A68" i="43"/>
  <c r="B68" i="43"/>
  <c r="A69" i="43"/>
  <c r="B69" i="43"/>
  <c r="A70" i="43"/>
  <c r="B70" i="43"/>
  <c r="A71" i="43"/>
  <c r="B71" i="43"/>
  <c r="A72" i="43"/>
  <c r="B72" i="43"/>
  <c r="A73" i="43"/>
  <c r="B73" i="43"/>
  <c r="A74" i="43"/>
  <c r="B74" i="43"/>
  <c r="A75" i="43"/>
  <c r="B75" i="43"/>
  <c r="A76" i="43"/>
  <c r="B76" i="43"/>
  <c r="A77" i="43"/>
  <c r="B77" i="43"/>
  <c r="A78" i="43"/>
  <c r="B78" i="43"/>
  <c r="A79" i="43"/>
  <c r="B79" i="43"/>
  <c r="A80" i="43"/>
  <c r="B80" i="43"/>
  <c r="A81" i="43"/>
  <c r="B81" i="43"/>
  <c r="A82" i="43"/>
  <c r="B82" i="43"/>
  <c r="A83" i="43"/>
  <c r="B83" i="43"/>
  <c r="A84" i="43"/>
  <c r="B84" i="43"/>
  <c r="K81" i="43" l="1"/>
  <c r="N83" i="43"/>
  <c r="N84" i="43"/>
  <c r="O80" i="43"/>
  <c r="N80" i="43"/>
  <c r="M83" i="43"/>
  <c r="P80" i="43"/>
  <c r="P83" i="43"/>
  <c r="M80" i="43"/>
  <c r="P82" i="43"/>
  <c r="O83" i="43"/>
  <c r="M82" i="43"/>
  <c r="P81" i="43"/>
  <c r="O81" i="43"/>
  <c r="N81" i="43"/>
  <c r="O82" i="43"/>
  <c r="M81" i="43"/>
  <c r="L81" i="43"/>
  <c r="N82" i="43" l="1"/>
  <c r="K82" i="43"/>
  <c r="Q82" i="43" s="1"/>
  <c r="O84" i="43"/>
  <c r="K84" i="43"/>
  <c r="Q84" i="43" s="1"/>
  <c r="M84" i="43"/>
  <c r="K83" i="43"/>
  <c r="Q83" i="43" s="1"/>
  <c r="P84" i="43"/>
  <c r="Q81" i="43"/>
  <c r="L83" i="43" l="1"/>
  <c r="L82" i="43"/>
  <c r="L84" i="43"/>
  <c r="K80" i="43" l="1"/>
  <c r="Q80" i="43" l="1"/>
  <c r="L80" i="43"/>
  <c r="M79" i="43" l="1"/>
  <c r="P79" i="43"/>
  <c r="O79" i="43"/>
  <c r="N79" i="43"/>
  <c r="K79" i="43"/>
  <c r="L79" i="43" l="1"/>
  <c r="Q79" i="43"/>
  <c r="E85" i="43" l="1"/>
  <c r="G85" i="43"/>
  <c r="I85" i="43"/>
  <c r="C85" i="43"/>
  <c r="H85" i="43"/>
  <c r="J85" i="43"/>
  <c r="D85" i="43" l="1"/>
  <c r="F85" i="43"/>
  <c r="A12" i="14" l="1"/>
  <c r="B12" i="14"/>
  <c r="A13" i="14"/>
  <c r="B13" i="14"/>
  <c r="A14" i="14"/>
  <c r="B14" i="14"/>
  <c r="A15" i="14"/>
  <c r="B15" i="14"/>
  <c r="A16" i="14"/>
  <c r="B16" i="14"/>
  <c r="A17" i="14"/>
  <c r="B17" i="14"/>
  <c r="A18" i="14"/>
  <c r="B18" i="14"/>
  <c r="A19" i="14"/>
  <c r="B19" i="14"/>
  <c r="A20" i="14"/>
  <c r="B20" i="14"/>
  <c r="A21" i="14"/>
  <c r="B21" i="14"/>
  <c r="A22" i="14"/>
  <c r="B22" i="14"/>
  <c r="A23" i="14"/>
  <c r="B23" i="14"/>
  <c r="A24" i="14"/>
  <c r="B24" i="14"/>
  <c r="A25" i="14"/>
  <c r="B25" i="14"/>
  <c r="A26" i="14"/>
  <c r="B26" i="14"/>
  <c r="A27" i="14"/>
  <c r="B27" i="14"/>
  <c r="A28" i="14"/>
  <c r="B28" i="14"/>
  <c r="A29" i="14"/>
  <c r="B29" i="14"/>
  <c r="A30" i="14"/>
  <c r="B30" i="14"/>
  <c r="A31" i="14"/>
  <c r="B31" i="14"/>
  <c r="A32" i="14"/>
  <c r="B32" i="14"/>
  <c r="A33" i="14"/>
  <c r="B33" i="14"/>
  <c r="A34" i="14"/>
  <c r="B34" i="14"/>
  <c r="A35" i="14"/>
  <c r="B35" i="14"/>
  <c r="A36" i="14"/>
  <c r="B36" i="14"/>
  <c r="A37" i="14"/>
  <c r="B37" i="14"/>
  <c r="A38" i="14"/>
  <c r="B38" i="14"/>
  <c r="A39" i="14"/>
  <c r="B39" i="14"/>
  <c r="A40" i="14"/>
  <c r="B40" i="14"/>
  <c r="A41" i="14"/>
  <c r="B41" i="14"/>
  <c r="A42" i="14"/>
  <c r="B42" i="14"/>
  <c r="A43" i="14"/>
  <c r="B43" i="14"/>
  <c r="A44" i="14"/>
  <c r="B44" i="14"/>
  <c r="A45" i="14"/>
  <c r="B45" i="14"/>
  <c r="A46" i="14"/>
  <c r="B46" i="14"/>
  <c r="A47" i="14"/>
  <c r="B47" i="14"/>
  <c r="A48" i="14"/>
  <c r="B48" i="14"/>
  <c r="A49" i="14"/>
  <c r="B49" i="14"/>
  <c r="A50" i="14"/>
  <c r="B50" i="14"/>
  <c r="A51" i="14"/>
  <c r="B51" i="14"/>
  <c r="A52" i="14"/>
  <c r="B52" i="14"/>
  <c r="A53" i="14"/>
  <c r="B53" i="14"/>
  <c r="A54" i="14"/>
  <c r="B54" i="14"/>
  <c r="A55" i="14"/>
  <c r="B55" i="14"/>
  <c r="A56" i="14"/>
  <c r="B56" i="14"/>
  <c r="A57" i="14"/>
  <c r="B57" i="14"/>
  <c r="A58" i="14"/>
  <c r="B58" i="14"/>
  <c r="A59" i="14"/>
  <c r="B59" i="14"/>
  <c r="A60" i="14"/>
  <c r="B60" i="14"/>
  <c r="A61" i="14"/>
  <c r="B61" i="14"/>
  <c r="A62" i="14"/>
  <c r="B62" i="14"/>
  <c r="A63" i="14"/>
  <c r="B63" i="14"/>
  <c r="A64" i="14"/>
  <c r="B64" i="14"/>
  <c r="A65" i="14"/>
  <c r="B65" i="14"/>
  <c r="A66" i="14"/>
  <c r="B66" i="14"/>
  <c r="A67" i="14"/>
  <c r="B67" i="14"/>
  <c r="A68" i="14"/>
  <c r="B68" i="14"/>
  <c r="A69" i="14"/>
  <c r="B69" i="14"/>
  <c r="A70" i="14"/>
  <c r="B70" i="14"/>
  <c r="A71" i="14"/>
  <c r="B71" i="14"/>
  <c r="A72" i="14"/>
  <c r="B72" i="14"/>
  <c r="A73" i="14"/>
  <c r="B73" i="14"/>
  <c r="A74" i="14"/>
  <c r="B74" i="14"/>
  <c r="A75" i="14"/>
  <c r="B75" i="14"/>
  <c r="A76" i="14"/>
  <c r="B76" i="14"/>
  <c r="A77" i="14"/>
  <c r="B77" i="14"/>
  <c r="A78" i="14"/>
  <c r="B78" i="14"/>
  <c r="M76" i="14" l="1"/>
  <c r="O78" i="43"/>
  <c r="M78" i="14"/>
  <c r="P75" i="43"/>
  <c r="P76" i="14"/>
  <c r="N78" i="43"/>
  <c r="O76" i="14"/>
  <c r="M75" i="43"/>
  <c r="O77" i="43"/>
  <c r="P78" i="14"/>
  <c r="K75" i="43"/>
  <c r="N75" i="43"/>
  <c r="K76" i="43"/>
  <c r="N78" i="14"/>
  <c r="M77" i="43"/>
  <c r="K77" i="43"/>
  <c r="P77" i="14" l="1"/>
  <c r="K78" i="14"/>
  <c r="O77" i="14"/>
  <c r="M77" i="14"/>
  <c r="O76" i="43"/>
  <c r="O75" i="43"/>
  <c r="P76" i="43"/>
  <c r="P77" i="43"/>
  <c r="O78" i="14"/>
  <c r="L75" i="43"/>
  <c r="M76" i="43"/>
  <c r="M75" i="14"/>
  <c r="N75" i="14"/>
  <c r="K76" i="14"/>
  <c r="P75" i="14"/>
  <c r="N76" i="43"/>
  <c r="O75" i="14"/>
  <c r="N77" i="14"/>
  <c r="N77" i="43"/>
  <c r="P78" i="43"/>
  <c r="K75" i="14"/>
  <c r="L77" i="43"/>
  <c r="N76" i="14"/>
  <c r="L75" i="14"/>
  <c r="L78" i="14"/>
  <c r="K77" i="14"/>
  <c r="Q77" i="43"/>
  <c r="Q75" i="43"/>
  <c r="Q76" i="43"/>
  <c r="Q76" i="14" l="1"/>
  <c r="Q78" i="14"/>
  <c r="Q75" i="14"/>
  <c r="L76" i="14"/>
  <c r="L77" i="14"/>
  <c r="L76" i="43"/>
  <c r="M78" i="43"/>
  <c r="Q77" i="14"/>
  <c r="Q78" i="43" l="1"/>
  <c r="B11" i="43" l="1"/>
  <c r="A11" i="43"/>
  <c r="B5" i="43"/>
  <c r="L4" i="43"/>
  <c r="L3" i="43"/>
  <c r="L2" i="43"/>
  <c r="L1" i="43"/>
  <c r="M74" i="43" l="1"/>
  <c r="N74" i="43"/>
  <c r="O74" i="43"/>
  <c r="P74" i="43"/>
  <c r="K74" i="43"/>
  <c r="L74" i="43" l="1"/>
  <c r="Q74" i="43"/>
  <c r="B5" i="14" l="1"/>
  <c r="M35" i="43" l="1"/>
  <c r="M54" i="43"/>
  <c r="M21" i="43"/>
  <c r="M38" i="43"/>
  <c r="M46" i="43"/>
  <c r="M58" i="43"/>
  <c r="M26" i="43"/>
  <c r="M40" i="43"/>
  <c r="M48" i="43"/>
  <c r="M16" i="43"/>
  <c r="M45" i="43"/>
  <c r="M34" i="43"/>
  <c r="M43" i="43"/>
  <c r="M52" i="43"/>
  <c r="M32" i="43" l="1"/>
  <c r="N61" i="43"/>
  <c r="M50" i="43"/>
  <c r="M42" i="43"/>
  <c r="M27" i="43"/>
  <c r="M44" i="43"/>
  <c r="M22" i="43"/>
  <c r="M14" i="43"/>
  <c r="N73" i="43"/>
  <c r="O55" i="43"/>
  <c r="O45" i="43"/>
  <c r="O16" i="43"/>
  <c r="N56" i="43"/>
  <c r="N41" i="43"/>
  <c r="N35" i="43"/>
  <c r="N31" i="43"/>
  <c r="N27" i="43"/>
  <c r="N55" i="43"/>
  <c r="N45" i="43"/>
  <c r="N34" i="43"/>
  <c r="N26" i="43"/>
  <c r="P65" i="43"/>
  <c r="P61" i="43"/>
  <c r="P57" i="43"/>
  <c r="P51" i="43"/>
  <c r="P22" i="43"/>
  <c r="P14" i="43"/>
  <c r="P21" i="43"/>
  <c r="P13" i="43"/>
  <c r="M71" i="43"/>
  <c r="M63" i="43"/>
  <c r="N66" i="43"/>
  <c r="M55" i="43"/>
  <c r="M39" i="43"/>
  <c r="M29" i="43"/>
  <c r="M19" i="43"/>
  <c r="O60" i="43"/>
  <c r="O56" i="43"/>
  <c r="O52" i="43"/>
  <c r="O43" i="43"/>
  <c r="O39" i="43"/>
  <c r="O35" i="43"/>
  <c r="O31" i="43"/>
  <c r="O27" i="43"/>
  <c r="O57" i="43"/>
  <c r="O44" i="43"/>
  <c r="O28" i="43"/>
  <c r="O18" i="43"/>
  <c r="N47" i="43"/>
  <c r="N42" i="43"/>
  <c r="N36" i="43"/>
  <c r="N28" i="43"/>
  <c r="N22" i="43"/>
  <c r="N18" i="43"/>
  <c r="P70" i="43"/>
  <c r="P66" i="43"/>
  <c r="P62" i="43"/>
  <c r="P58" i="43"/>
  <c r="P50" i="43"/>
  <c r="P39" i="43"/>
  <c r="P31" i="43"/>
  <c r="P27" i="43"/>
  <c r="P55" i="43"/>
  <c r="P20" i="43"/>
  <c r="M59" i="43"/>
  <c r="N67" i="43"/>
  <c r="M65" i="43"/>
  <c r="M49" i="43"/>
  <c r="M41" i="43"/>
  <c r="M31" i="43"/>
  <c r="M20" i="43"/>
  <c r="M57" i="43"/>
  <c r="M47" i="43"/>
  <c r="M24" i="43"/>
  <c r="M62" i="43"/>
  <c r="O73" i="43"/>
  <c r="O69" i="43"/>
  <c r="O65" i="43"/>
  <c r="O59" i="43"/>
  <c r="O53" i="43"/>
  <c r="O38" i="43"/>
  <c r="O34" i="43"/>
  <c r="O23" i="43"/>
  <c r="O15" i="43"/>
  <c r="N58" i="43"/>
  <c r="N54" i="43"/>
  <c r="N50" i="43"/>
  <c r="N46" i="43"/>
  <c r="N39" i="43"/>
  <c r="N23" i="43"/>
  <c r="N15" i="43"/>
  <c r="P59" i="43"/>
  <c r="P53" i="43"/>
  <c r="P44" i="43"/>
  <c r="P38" i="43"/>
  <c r="P32" i="43"/>
  <c r="P24" i="43"/>
  <c r="M51" i="43"/>
  <c r="M25" i="43"/>
  <c r="M70" i="43"/>
  <c r="M23" i="43"/>
  <c r="N71" i="43"/>
  <c r="M68" i="43"/>
  <c r="M60" i="43"/>
  <c r="O68" i="43"/>
  <c r="O64" i="43"/>
  <c r="O48" i="43"/>
  <c r="O21" i="43"/>
  <c r="O13" i="43"/>
  <c r="O36" i="43"/>
  <c r="N64" i="43"/>
  <c r="N40" i="43"/>
  <c r="N24" i="43"/>
  <c r="N20" i="43"/>
  <c r="N17" i="43"/>
  <c r="P64" i="43"/>
  <c r="P60" i="43"/>
  <c r="P56" i="43"/>
  <c r="P52" i="43"/>
  <c r="P48" i="43"/>
  <c r="P43" i="43"/>
  <c r="P35" i="43"/>
  <c r="P23" i="43"/>
  <c r="P15" i="43"/>
  <c r="P42" i="43"/>
  <c r="P30" i="43"/>
  <c r="O49" i="43"/>
  <c r="O42" i="43"/>
  <c r="O26" i="43"/>
  <c r="O20" i="43"/>
  <c r="N48" i="43"/>
  <c r="N43" i="43"/>
  <c r="N33" i="43"/>
  <c r="N29" i="43"/>
  <c r="N49" i="43"/>
  <c r="N38" i="43"/>
  <c r="N30" i="43"/>
  <c r="N16" i="43"/>
  <c r="P71" i="43"/>
  <c r="P67" i="43"/>
  <c r="P63" i="43"/>
  <c r="P47" i="43"/>
  <c r="P40" i="43"/>
  <c r="P18" i="43"/>
  <c r="P17" i="43"/>
  <c r="N11" i="43"/>
  <c r="M67" i="43"/>
  <c r="N70" i="43"/>
  <c r="N62" i="43"/>
  <c r="M33" i="43"/>
  <c r="M18" i="43"/>
  <c r="O62" i="43"/>
  <c r="O54" i="43"/>
  <c r="O50" i="43"/>
  <c r="O46" i="43"/>
  <c r="O41" i="43"/>
  <c r="O37" i="43"/>
  <c r="O33" i="43"/>
  <c r="O29" i="43"/>
  <c r="O25" i="43"/>
  <c r="O61" i="43"/>
  <c r="O47" i="43"/>
  <c r="O24" i="43"/>
  <c r="O14" i="43"/>
  <c r="N57" i="43"/>
  <c r="N51" i="43"/>
  <c r="N44" i="43"/>
  <c r="N32" i="43"/>
  <c r="N14" i="43"/>
  <c r="P68" i="43"/>
  <c r="P41" i="43"/>
  <c r="P37" i="43"/>
  <c r="P33" i="43"/>
  <c r="P29" i="43"/>
  <c r="P49" i="43"/>
  <c r="P26" i="43"/>
  <c r="P16" i="43"/>
  <c r="M73" i="43"/>
  <c r="M30" i="43"/>
  <c r="M28" i="43"/>
  <c r="O71" i="43"/>
  <c r="O67" i="43"/>
  <c r="N72" i="43"/>
  <c r="M69" i="43"/>
  <c r="M61" i="43"/>
  <c r="N65" i="43"/>
  <c r="M53" i="43"/>
  <c r="M37" i="43"/>
  <c r="M13" i="43"/>
  <c r="M36" i="43"/>
  <c r="M66" i="43"/>
  <c r="O63" i="43"/>
  <c r="O51" i="43"/>
  <c r="O40" i="43"/>
  <c r="O30" i="43"/>
  <c r="O22" i="43"/>
  <c r="O70" i="43"/>
  <c r="O19" i="43"/>
  <c r="N69" i="43"/>
  <c r="N60" i="43"/>
  <c r="N52" i="43"/>
  <c r="N37" i="43"/>
  <c r="N25" i="43"/>
  <c r="N19" i="43"/>
  <c r="P73" i="43"/>
  <c r="P69" i="43"/>
  <c r="P36" i="43"/>
  <c r="P28" i="43"/>
  <c r="N68" i="43"/>
  <c r="M56" i="43"/>
  <c r="M17" i="43"/>
  <c r="M15" i="43"/>
  <c r="M72" i="43"/>
  <c r="M64" i="43"/>
  <c r="O72" i="43"/>
  <c r="O66" i="43"/>
  <c r="O58" i="43"/>
  <c r="O17" i="43"/>
  <c r="O32" i="43"/>
  <c r="N59" i="43"/>
  <c r="N53" i="43"/>
  <c r="N21" i="43"/>
  <c r="N13" i="43"/>
  <c r="P72" i="43"/>
  <c r="P54" i="43"/>
  <c r="P46" i="43"/>
  <c r="P25" i="43"/>
  <c r="P19" i="43"/>
  <c r="P45" i="43"/>
  <c r="P34" i="43"/>
  <c r="M12" i="43"/>
  <c r="P12" i="43"/>
  <c r="N12" i="43"/>
  <c r="O12" i="43"/>
  <c r="L20" i="43"/>
  <c r="M11" i="43"/>
  <c r="L14" i="43"/>
  <c r="P11" i="43"/>
  <c r="O11" i="43"/>
  <c r="N63" i="43"/>
  <c r="K42" i="43"/>
  <c r="K30" i="43"/>
  <c r="K13" i="43"/>
  <c r="K47" i="43"/>
  <c r="K28" i="43"/>
  <c r="K22" i="43"/>
  <c r="K67" i="43"/>
  <c r="K63" i="43"/>
  <c r="K17" i="43"/>
  <c r="K15" i="43"/>
  <c r="K64" i="43"/>
  <c r="K21" i="43"/>
  <c r="K61" i="43"/>
  <c r="K41" i="43"/>
  <c r="K37" i="43"/>
  <c r="K20" i="43"/>
  <c r="K57" i="43"/>
  <c r="K44" i="43"/>
  <c r="K24" i="43"/>
  <c r="K14" i="43"/>
  <c r="K43" i="43"/>
  <c r="K38" i="43"/>
  <c r="K11" i="43"/>
  <c r="K71" i="43"/>
  <c r="K56" i="43"/>
  <c r="K51" i="43"/>
  <c r="K33" i="43"/>
  <c r="K29" i="43"/>
  <c r="K25" i="43"/>
  <c r="K45" i="43"/>
  <c r="K26" i="43"/>
  <c r="K73" i="43"/>
  <c r="K65" i="43"/>
  <c r="K50" i="43"/>
  <c r="K27" i="43"/>
  <c r="K36" i="43"/>
  <c r="K62" i="43"/>
  <c r="K52" i="43"/>
  <c r="K34" i="43"/>
  <c r="K55" i="43"/>
  <c r="K70" i="43"/>
  <c r="K23" i="43"/>
  <c r="K68" i="43"/>
  <c r="K54" i="43"/>
  <c r="K40" i="43"/>
  <c r="K69" i="43"/>
  <c r="K53" i="43"/>
  <c r="K49" i="43"/>
  <c r="K31" i="43"/>
  <c r="K32" i="43"/>
  <c r="K66" i="43"/>
  <c r="K58" i="43"/>
  <c r="K48" i="43"/>
  <c r="K35" i="43"/>
  <c r="K39" i="43"/>
  <c r="K18" i="43"/>
  <c r="K12" i="43"/>
  <c r="K19" i="43"/>
  <c r="K72" i="43"/>
  <c r="K60" i="43"/>
  <c r="K46" i="43"/>
  <c r="K16" i="43"/>
  <c r="K59" i="43"/>
  <c r="O85" i="43" l="1"/>
  <c r="N85" i="43"/>
  <c r="P85" i="43"/>
  <c r="M85" i="43"/>
  <c r="K85" i="43"/>
  <c r="L43" i="43"/>
  <c r="L33" i="43"/>
  <c r="L32" i="43"/>
  <c r="L73" i="43"/>
  <c r="L50" i="43"/>
  <c r="L71" i="43"/>
  <c r="L23" i="43"/>
  <c r="L69" i="43"/>
  <c r="L45" i="43"/>
  <c r="L60" i="43"/>
  <c r="L17" i="43"/>
  <c r="L24" i="43"/>
  <c r="L28" i="43"/>
  <c r="L68" i="43"/>
  <c r="L70" i="43"/>
  <c r="L47" i="43"/>
  <c r="L53" i="43"/>
  <c r="L16" i="43"/>
  <c r="L35" i="43"/>
  <c r="L15" i="43"/>
  <c r="L61" i="43"/>
  <c r="L46" i="43"/>
  <c r="L56" i="43"/>
  <c r="L13" i="43"/>
  <c r="L26" i="43"/>
  <c r="L59" i="43"/>
  <c r="L48" i="43"/>
  <c r="L55" i="43"/>
  <c r="L66" i="43"/>
  <c r="L44" i="43"/>
  <c r="L34" i="43"/>
  <c r="L51" i="43"/>
  <c r="L38" i="43"/>
  <c r="L21" i="43"/>
  <c r="L29" i="43"/>
  <c r="L31" i="43"/>
  <c r="L25" i="43"/>
  <c r="L62" i="43"/>
  <c r="L57" i="43"/>
  <c r="L22" i="43"/>
  <c r="L27" i="43"/>
  <c r="L18" i="43"/>
  <c r="L42" i="43"/>
  <c r="L37" i="43"/>
  <c r="L19" i="43"/>
  <c r="L72" i="43"/>
  <c r="L40" i="43"/>
  <c r="L30" i="43"/>
  <c r="L64" i="43"/>
  <c r="L67" i="43"/>
  <c r="L36" i="43"/>
  <c r="L49" i="43"/>
  <c r="L58" i="43"/>
  <c r="L65" i="43"/>
  <c r="L54" i="43"/>
  <c r="L39" i="43"/>
  <c r="L12" i="43"/>
  <c r="Q58" i="43"/>
  <c r="Q69" i="43"/>
  <c r="Q51" i="43"/>
  <c r="Q20" i="43"/>
  <c r="Q22" i="43"/>
  <c r="Q42" i="43"/>
  <c r="Q46" i="43"/>
  <c r="Q32" i="43"/>
  <c r="Q53" i="43"/>
  <c r="Q54" i="43"/>
  <c r="Q68" i="43"/>
  <c r="Q36" i="43"/>
  <c r="Q65" i="43"/>
  <c r="Q33" i="43"/>
  <c r="Q56" i="43"/>
  <c r="Q24" i="43"/>
  <c r="Q37" i="43"/>
  <c r="Q21" i="43"/>
  <c r="Q15" i="43"/>
  <c r="Q63" i="43"/>
  <c r="Q28" i="43"/>
  <c r="Q13" i="43"/>
  <c r="Q59" i="43"/>
  <c r="Q49" i="43"/>
  <c r="Q55" i="43"/>
  <c r="Q29" i="43"/>
  <c r="Q11" i="43"/>
  <c r="Q47" i="43"/>
  <c r="Q16" i="43"/>
  <c r="Q60" i="43"/>
  <c r="Q12" i="43"/>
  <c r="Q35" i="43"/>
  <c r="Q48" i="43"/>
  <c r="Q66" i="43"/>
  <c r="Q31" i="43"/>
  <c r="Q23" i="43"/>
  <c r="Q34" i="43"/>
  <c r="Q27" i="43"/>
  <c r="Q73" i="43"/>
  <c r="Q26" i="43"/>
  <c r="Q38" i="43"/>
  <c r="Q44" i="43"/>
  <c r="Q41" i="43"/>
  <c r="Q67" i="43"/>
  <c r="Q30" i="43"/>
  <c r="Q19" i="43"/>
  <c r="Q50" i="43"/>
  <c r="Q71" i="43"/>
  <c r="Q14" i="43"/>
  <c r="Q61" i="43"/>
  <c r="Q72" i="43"/>
  <c r="Q18" i="43"/>
  <c r="Q39" i="43"/>
  <c r="Q40" i="43"/>
  <c r="Q70" i="43"/>
  <c r="Q52" i="43"/>
  <c r="Q62" i="43"/>
  <c r="Q45" i="43"/>
  <c r="Q25" i="43"/>
  <c r="Q43" i="43"/>
  <c r="Q57" i="43"/>
  <c r="Q64" i="43"/>
  <c r="Q17" i="43"/>
  <c r="L41" i="43"/>
  <c r="L11" i="43"/>
  <c r="L52" i="43"/>
  <c r="Q85" i="43" l="1"/>
  <c r="L63" i="43" l="1"/>
  <c r="L85" i="43" l="1"/>
  <c r="M74" i="14" l="1"/>
  <c r="N74" i="14" l="1"/>
  <c r="O74" i="14"/>
  <c r="P74" i="14"/>
  <c r="K74" i="14"/>
  <c r="L74" i="14"/>
  <c r="Q74" i="14" l="1"/>
  <c r="B11" i="14" l="1"/>
  <c r="A11" i="14"/>
  <c r="B4" i="14"/>
  <c r="B3" i="14"/>
  <c r="B2" i="14"/>
  <c r="B1" i="14"/>
  <c r="P26" i="14" l="1"/>
  <c r="N33" i="14"/>
  <c r="N45" i="14" l="1"/>
  <c r="P19" i="14"/>
  <c r="P38" i="14"/>
  <c r="P29" i="14"/>
  <c r="O47" i="14"/>
  <c r="O20" i="14"/>
  <c r="P48" i="14"/>
  <c r="O40" i="14"/>
  <c r="N21" i="14"/>
  <c r="O23" i="14"/>
  <c r="N73" i="14"/>
  <c r="O55" i="14"/>
  <c r="N39" i="14"/>
  <c r="O38" i="14"/>
  <c r="O43" i="14"/>
  <c r="O51" i="14"/>
  <c r="O56" i="14"/>
  <c r="O30" i="14"/>
  <c r="N19" i="14"/>
  <c r="P40" i="14"/>
  <c r="P61" i="14"/>
  <c r="N61" i="14"/>
  <c r="N63" i="14"/>
  <c r="N31" i="14"/>
  <c r="P34" i="14"/>
  <c r="N20" i="14"/>
  <c r="P36" i="14"/>
  <c r="N56" i="14"/>
  <c r="N68" i="14"/>
  <c r="N72" i="14"/>
  <c r="N15" i="14"/>
  <c r="N35" i="14"/>
  <c r="N52" i="14"/>
  <c r="O69" i="14"/>
  <c r="O28" i="14"/>
  <c r="P52" i="14"/>
  <c r="N51" i="14"/>
  <c r="N44" i="14"/>
  <c r="O65" i="14"/>
  <c r="N34" i="14"/>
  <c r="O39" i="14"/>
  <c r="P56" i="14"/>
  <c r="N23" i="14"/>
  <c r="O32" i="14"/>
  <c r="N48" i="14"/>
  <c r="P59" i="14"/>
  <c r="P63" i="14"/>
  <c r="P65" i="14"/>
  <c r="O73" i="14"/>
  <c r="O60" i="14"/>
  <c r="P60" i="14"/>
  <c r="P62" i="14"/>
  <c r="O21" i="14"/>
  <c r="N14" i="14"/>
  <c r="O48" i="14"/>
  <c r="P70" i="14"/>
  <c r="P47" i="14"/>
  <c r="N71" i="14"/>
  <c r="P35" i="14"/>
  <c r="N41" i="14"/>
  <c r="N70" i="14"/>
  <c r="O18" i="14"/>
  <c r="P32" i="14"/>
  <c r="N17" i="14"/>
  <c r="O41" i="14"/>
  <c r="N49" i="14"/>
  <c r="O14" i="14"/>
  <c r="P27" i="14"/>
  <c r="O54" i="14"/>
  <c r="N69" i="14"/>
  <c r="P51" i="14"/>
  <c r="P41" i="14"/>
  <c r="P20" i="14"/>
  <c r="N42" i="14"/>
  <c r="P22" i="14"/>
  <c r="O67" i="14"/>
  <c r="O44" i="14"/>
  <c r="O68" i="14"/>
  <c r="O42" i="14"/>
  <c r="P14" i="14"/>
  <c r="O53" i="14"/>
  <c r="P58" i="14"/>
  <c r="O17" i="14"/>
  <c r="O61" i="14"/>
  <c r="N58" i="14"/>
  <c r="N60" i="14"/>
  <c r="N62" i="14"/>
  <c r="N64" i="14"/>
  <c r="P64" i="14"/>
  <c r="P31" i="14"/>
  <c r="P30" i="14"/>
  <c r="P13" i="14"/>
  <c r="O15" i="14"/>
  <c r="P21" i="14"/>
  <c r="P16" i="14"/>
  <c r="N55" i="14"/>
  <c r="O34" i="14"/>
  <c r="P55" i="14"/>
  <c r="O66" i="14"/>
  <c r="N40" i="14"/>
  <c r="P72" i="14"/>
  <c r="P57" i="14"/>
  <c r="P18" i="14"/>
  <c r="N16" i="14"/>
  <c r="N59" i="14"/>
  <c r="P43" i="14"/>
  <c r="O26" i="14"/>
  <c r="O52" i="14"/>
  <c r="O45" i="14"/>
  <c r="O64" i="14"/>
  <c r="N65" i="14"/>
  <c r="O72" i="14"/>
  <c r="N47" i="14"/>
  <c r="P68" i="14"/>
  <c r="O33" i="14"/>
  <c r="N67" i="14"/>
  <c r="N28" i="14"/>
  <c r="O35" i="14"/>
  <c r="N46" i="14"/>
  <c r="P66" i="14"/>
  <c r="N54" i="14"/>
  <c r="P53" i="14"/>
  <c r="P67" i="14"/>
  <c r="P69" i="14"/>
  <c r="P71" i="14"/>
  <c r="P73" i="14"/>
  <c r="O25" i="14"/>
  <c r="O27" i="14"/>
  <c r="P50" i="14"/>
  <c r="O59" i="14"/>
  <c r="N38" i="14"/>
  <c r="P17" i="14"/>
  <c r="N22" i="14"/>
  <c r="N66" i="14"/>
  <c r="N12" i="14"/>
  <c r="P12" i="14"/>
  <c r="O12" i="14"/>
  <c r="P24" i="14"/>
  <c r="O24" i="14"/>
  <c r="N18" i="14" l="1"/>
  <c r="N29" i="14"/>
  <c r="N36" i="14"/>
  <c r="O63" i="14"/>
  <c r="O50" i="14"/>
  <c r="O62" i="14"/>
  <c r="P39" i="14"/>
  <c r="O19" i="14"/>
  <c r="O22" i="14"/>
  <c r="P49" i="14"/>
  <c r="P37" i="14"/>
  <c r="O36" i="14"/>
  <c r="N32" i="14"/>
  <c r="P42" i="14"/>
  <c r="O49" i="14"/>
  <c r="N30" i="14"/>
  <c r="O37" i="14"/>
  <c r="O58" i="14"/>
  <c r="O57" i="14"/>
  <c r="P33" i="14"/>
  <c r="O31" i="14"/>
  <c r="N43" i="14"/>
  <c r="N57" i="14"/>
  <c r="N50" i="14"/>
  <c r="P45" i="14"/>
  <c r="P23" i="14"/>
  <c r="N13" i="14"/>
  <c r="N37" i="14"/>
  <c r="N53" i="14"/>
  <c r="N27" i="14"/>
  <c r="N25" i="14"/>
  <c r="O13" i="14"/>
  <c r="P46" i="14"/>
  <c r="O70" i="14"/>
  <c r="O29" i="14"/>
  <c r="P54" i="14"/>
  <c r="N26" i="14"/>
  <c r="O16" i="14"/>
  <c r="M25" i="14"/>
  <c r="O71" i="14"/>
  <c r="O46" i="14"/>
  <c r="P28" i="14"/>
  <c r="P44" i="14"/>
  <c r="P15" i="14"/>
  <c r="C79" i="14"/>
  <c r="E79" i="14"/>
  <c r="G79" i="14"/>
  <c r="I79" i="14"/>
  <c r="N24" i="14"/>
  <c r="K46" i="14"/>
  <c r="M46" i="14"/>
  <c r="K60" i="14"/>
  <c r="M60" i="14"/>
  <c r="M20" i="14"/>
  <c r="K20" i="14"/>
  <c r="M69" i="14"/>
  <c r="K69" i="14"/>
  <c r="M34" i="14"/>
  <c r="K34" i="14"/>
  <c r="K62" i="14"/>
  <c r="M62" i="14"/>
  <c r="M54" i="14"/>
  <c r="K54" i="14"/>
  <c r="M70" i="14"/>
  <c r="K70" i="14"/>
  <c r="M59" i="14"/>
  <c r="K59" i="14"/>
  <c r="K39" i="14"/>
  <c r="M39" i="14"/>
  <c r="M73" i="14"/>
  <c r="K73" i="14"/>
  <c r="K31" i="14"/>
  <c r="M31" i="14"/>
  <c r="K21" i="14"/>
  <c r="M21" i="14"/>
  <c r="M48" i="14"/>
  <c r="K48" i="14"/>
  <c r="K45" i="14"/>
  <c r="M45" i="14"/>
  <c r="M42" i="14"/>
  <c r="K42" i="14"/>
  <c r="M32" i="14"/>
  <c r="K32" i="14"/>
  <c r="K65" i="14"/>
  <c r="M65" i="14"/>
  <c r="M17" i="14"/>
  <c r="K17" i="14"/>
  <c r="M51" i="14"/>
  <c r="K51" i="14"/>
  <c r="N11" i="14"/>
  <c r="M64" i="14"/>
  <c r="K64" i="14"/>
  <c r="M36" i="14"/>
  <c r="K36" i="14"/>
  <c r="M37" i="14"/>
  <c r="K37" i="14"/>
  <c r="M18" i="14"/>
  <c r="K18" i="14"/>
  <c r="M49" i="14"/>
  <c r="K49" i="14"/>
  <c r="K15" i="14"/>
  <c r="M15" i="14"/>
  <c r="M30" i="14"/>
  <c r="K30" i="14"/>
  <c r="K35" i="14"/>
  <c r="M35" i="14"/>
  <c r="M55" i="14"/>
  <c r="K55" i="14"/>
  <c r="K72" i="14"/>
  <c r="M72" i="14"/>
  <c r="M23" i="14"/>
  <c r="K23" i="14"/>
  <c r="K16" i="14"/>
  <c r="M16" i="14"/>
  <c r="K12" i="14"/>
  <c r="M12" i="14"/>
  <c r="M38" i="14"/>
  <c r="K38" i="14"/>
  <c r="M52" i="14"/>
  <c r="K52" i="14"/>
  <c r="M41" i="14"/>
  <c r="K41" i="14"/>
  <c r="K24" i="14"/>
  <c r="M24" i="14"/>
  <c r="K56" i="14"/>
  <c r="M56" i="14"/>
  <c r="M22" i="14"/>
  <c r="K22" i="14"/>
  <c r="M11" i="14"/>
  <c r="K11" i="14"/>
  <c r="M33" i="14"/>
  <c r="K33" i="14"/>
  <c r="K19" i="14"/>
  <c r="M19" i="14"/>
  <c r="K53" i="14"/>
  <c r="M53" i="14"/>
  <c r="O11" i="14"/>
  <c r="K47" i="14"/>
  <c r="M47" i="14"/>
  <c r="M28" i="14"/>
  <c r="K28" i="14"/>
  <c r="M29" i="14"/>
  <c r="K29" i="14"/>
  <c r="K71" i="14"/>
  <c r="M71" i="14"/>
  <c r="M63" i="14"/>
  <c r="K63" i="14"/>
  <c r="K68" i="14"/>
  <c r="M68" i="14"/>
  <c r="M66" i="14"/>
  <c r="K66" i="14"/>
  <c r="K50" i="14"/>
  <c r="M50" i="14"/>
  <c r="K57" i="14"/>
  <c r="M57" i="14"/>
  <c r="K43" i="14"/>
  <c r="M43" i="14"/>
  <c r="K25" i="14"/>
  <c r="P25" i="14"/>
  <c r="M40" i="14"/>
  <c r="K40" i="14"/>
  <c r="M13" i="14"/>
  <c r="K13" i="14"/>
  <c r="K61" i="14"/>
  <c r="M61" i="14"/>
  <c r="M26" i="14"/>
  <c r="K26" i="14"/>
  <c r="M44" i="14"/>
  <c r="K44" i="14"/>
  <c r="P11" i="14"/>
  <c r="M27" i="14"/>
  <c r="K27" i="14"/>
  <c r="M58" i="14"/>
  <c r="K58" i="14"/>
  <c r="M14" i="14"/>
  <c r="K14" i="14"/>
  <c r="K67" i="14"/>
  <c r="M67" i="14"/>
  <c r="O79" i="14" l="1"/>
  <c r="L69" i="14"/>
  <c r="L17" i="14"/>
  <c r="L22" i="14"/>
  <c r="L46" i="14"/>
  <c r="L73" i="14"/>
  <c r="L14" i="14"/>
  <c r="L35" i="14"/>
  <c r="L30" i="14"/>
  <c r="L50" i="14"/>
  <c r="L48" i="14"/>
  <c r="L58" i="14"/>
  <c r="L72" i="14"/>
  <c r="L65" i="14"/>
  <c r="L56" i="14"/>
  <c r="L54" i="14"/>
  <c r="L67" i="14"/>
  <c r="L64" i="14"/>
  <c r="L51" i="14"/>
  <c r="L61" i="14"/>
  <c r="L45" i="14"/>
  <c r="L71" i="14"/>
  <c r="L33" i="14"/>
  <c r="L20" i="14"/>
  <c r="L49" i="14"/>
  <c r="L47" i="14"/>
  <c r="L55" i="14"/>
  <c r="L38" i="14"/>
  <c r="L21" i="14"/>
  <c r="L70" i="14"/>
  <c r="L37" i="14"/>
  <c r="L43" i="14"/>
  <c r="L57" i="14"/>
  <c r="L59" i="14"/>
  <c r="L40" i="14"/>
  <c r="L62" i="14"/>
  <c r="L26" i="14"/>
  <c r="L68" i="14"/>
  <c r="L15" i="14"/>
  <c r="L36" i="14"/>
  <c r="L39" i="14"/>
  <c r="L34" i="14"/>
  <c r="L66" i="14"/>
  <c r="L27" i="14"/>
  <c r="L63" i="14"/>
  <c r="L53" i="14"/>
  <c r="L41" i="14"/>
  <c r="L52" i="14"/>
  <c r="L60" i="14"/>
  <c r="N79" i="14"/>
  <c r="P79" i="14"/>
  <c r="J79" i="14"/>
  <c r="H79" i="14"/>
  <c r="M79" i="14"/>
  <c r="L12" i="14"/>
  <c r="D79" i="14"/>
  <c r="K79" i="14"/>
  <c r="F79" i="14"/>
  <c r="L16" i="14"/>
  <c r="Q42" i="14"/>
  <c r="Q14" i="14"/>
  <c r="Q26" i="14"/>
  <c r="Q57" i="14"/>
  <c r="Q68" i="14"/>
  <c r="Q71" i="14"/>
  <c r="Q29" i="14"/>
  <c r="Q28" i="14"/>
  <c r="Q22" i="14"/>
  <c r="Q41" i="14"/>
  <c r="Q38" i="14"/>
  <c r="Q55" i="14"/>
  <c r="Q49" i="14"/>
  <c r="Q37" i="14"/>
  <c r="Q64" i="14"/>
  <c r="Q45" i="14"/>
  <c r="Q21" i="14"/>
  <c r="Q39" i="14"/>
  <c r="Q67" i="14"/>
  <c r="Q40" i="14"/>
  <c r="Q53" i="14"/>
  <c r="Q19" i="14"/>
  <c r="Q16" i="14"/>
  <c r="Q72" i="14"/>
  <c r="Q69" i="14"/>
  <c r="Q66" i="14"/>
  <c r="Q63" i="14"/>
  <c r="Q24" i="14"/>
  <c r="Q35" i="14"/>
  <c r="Q15" i="14"/>
  <c r="Q65" i="14"/>
  <c r="Q32" i="14"/>
  <c r="Q48" i="14"/>
  <c r="Q73" i="14"/>
  <c r="Q59" i="14"/>
  <c r="Q70" i="14"/>
  <c r="Q20" i="14"/>
  <c r="Q13" i="14"/>
  <c r="Q56" i="14"/>
  <c r="Q12" i="14"/>
  <c r="Q54" i="14"/>
  <c r="Q58" i="14"/>
  <c r="Q27" i="14"/>
  <c r="Q44" i="14"/>
  <c r="Q61" i="14"/>
  <c r="Q25" i="14"/>
  <c r="Q43" i="14"/>
  <c r="Q50" i="14"/>
  <c r="Q47" i="14"/>
  <c r="Q33" i="14"/>
  <c r="Q52" i="14"/>
  <c r="Q23" i="14"/>
  <c r="Q30" i="14"/>
  <c r="Q18" i="14"/>
  <c r="Q36" i="14"/>
  <c r="Q51" i="14"/>
  <c r="Q17" i="14"/>
  <c r="Q31" i="14"/>
  <c r="Q62" i="14"/>
  <c r="Q34" i="14"/>
  <c r="Q60" i="14"/>
  <c r="Q46" i="14"/>
  <c r="L24" i="14"/>
  <c r="L19" i="14"/>
  <c r="L13" i="14"/>
  <c r="L32" i="14"/>
  <c r="L42" i="14"/>
  <c r="L25" i="14"/>
  <c r="L31" i="14"/>
  <c r="L44" i="14"/>
  <c r="L29" i="14"/>
  <c r="L18" i="14"/>
  <c r="L11" i="14"/>
  <c r="Q11" i="14"/>
  <c r="L23" i="14"/>
  <c r="L28" i="14"/>
  <c r="Q79" i="14" l="1"/>
  <c r="L79" i="14"/>
</calcChain>
</file>

<file path=xl/sharedStrings.xml><?xml version="1.0" encoding="utf-8"?>
<sst xmlns="http://schemas.openxmlformats.org/spreadsheetml/2006/main" count="1643" uniqueCount="136">
  <si>
    <t>Стоимость</t>
  </si>
  <si>
    <t>Объемы</t>
  </si>
  <si>
    <t>ИТОГО</t>
  </si>
  <si>
    <t>Наименование медицинской организации</t>
  </si>
  <si>
    <t>№</t>
  </si>
  <si>
    <t>Медицинская организация</t>
  </si>
  <si>
    <t>Итого</t>
  </si>
  <si>
    <t>Руб.</t>
  </si>
  <si>
    <t>1 кв.</t>
  </si>
  <si>
    <t>2 кв.</t>
  </si>
  <si>
    <t>3 кв.</t>
  </si>
  <si>
    <t>4 кв.</t>
  </si>
  <si>
    <t>год</t>
  </si>
  <si>
    <t xml:space="preserve">ИТОГО </t>
  </si>
  <si>
    <t>Кардиотокография плода</t>
  </si>
  <si>
    <t>Ультразвуковое исследование плода</t>
  </si>
  <si>
    <t>Ультразвуковое исследование плода на аппарате экспертного класса</t>
  </si>
  <si>
    <t>Магнитно-резонансная томография с контрастным усилением</t>
  </si>
  <si>
    <t>Магнитно-резонансная томография без использования контрастных веществ</t>
  </si>
  <si>
    <t>Компьютерная томография с контрастным усилением</t>
  </si>
  <si>
    <t>Компьютерная томография без использования контрастных веществ</t>
  </si>
  <si>
    <t>Диагностическое обследование больных хроническими гепатитами В и С, носителей вирусного гепатита В и С</t>
  </si>
  <si>
    <t>Программация (тестирование) имплантированных кардиостимуляторов</t>
  </si>
  <si>
    <t>I кв.</t>
  </si>
  <si>
    <t>II кв.</t>
  </si>
  <si>
    <t>III кв.</t>
  </si>
  <si>
    <t>IV кв.</t>
  </si>
  <si>
    <t>ПРОВЕРКА</t>
  </si>
  <si>
    <t>заседания комиссии по разработке ТП ОМС</t>
  </si>
  <si>
    <t>Оптическая спектральная когерентная томография глаза</t>
  </si>
  <si>
    <t>Объем</t>
  </si>
  <si>
    <t>Приложение № 2</t>
  </si>
  <si>
    <t>Молекулярно-генетические исследования</t>
  </si>
  <si>
    <t>Эндоскопические исследования</t>
  </si>
  <si>
    <t>Ультразвуковое исследование сердечно-сосудистой системы</t>
  </si>
  <si>
    <t>Наименование услуги</t>
  </si>
  <si>
    <t>Патолого-анатомическое исследование биопсийного (операционного) материала 1 категории сложности</t>
  </si>
  <si>
    <t>Патолого-анатомическое исследование биопсийного (операционного) материала 2 категории сложности</t>
  </si>
  <si>
    <t>Патолого-анатомическое исследование биопсийного (операционного) материала 3 категории сложности</t>
  </si>
  <si>
    <t>Патолого-анатомическое исследование биопсийного (операционного) материала 4 категории сложности</t>
  </si>
  <si>
    <t>Патолого-анатомическое исследование биопсийного (операционного) материала 5 категории сложности</t>
  </si>
  <si>
    <t>Просмотр гистологического препарата</t>
  </si>
  <si>
    <t>Компьютерная томография органов грудной полости (COVID-19)</t>
  </si>
  <si>
    <t>ЗАО «Санаторий имени Воровского»</t>
  </si>
  <si>
    <t>Позитронно-эмиссионная и рентгеновская компьютерная томография (ПЭТ/КТ)</t>
  </si>
  <si>
    <t>Тестирование на выявление новой коронавирусной инфекции (COVID-19)</t>
  </si>
  <si>
    <t xml:space="preserve">ОГБУЗ «Костромская областная клиническая больница имени Королева Е. И.» </t>
  </si>
  <si>
    <t xml:space="preserve">ОГБУЗ «Костромская областная детская больница» </t>
  </si>
  <si>
    <t xml:space="preserve">ОГБУЗ «Костромской областной госпиталь для ветеранов войн» </t>
  </si>
  <si>
    <t>ОГБУЗ «Костромская областная стоматологическая поликлиника»</t>
  </si>
  <si>
    <t xml:space="preserve">ОГБУЗ «Костромской центр специализированных видов медицинской помощи» </t>
  </si>
  <si>
    <t>ОГБУЗ «Центр специализированной помощи по профилактике и борьбе с инфекционными заболеваниями»</t>
  </si>
  <si>
    <t xml:space="preserve">ОГБУЗ «Городская больница г. Костромы» </t>
  </si>
  <si>
    <t xml:space="preserve">ОГБУЗ «Родильный дом г.Костромы» </t>
  </si>
  <si>
    <t>ОГБУЗ  «Стоматологическая поликлиника № 1 города Костромы»</t>
  </si>
  <si>
    <t>ОГБУЗ «Костромская областная станция скорой медицинской помощи и медицины катастроф»</t>
  </si>
  <si>
    <t>ОГБУЗ «Окружная больница Костромского округа № 1»</t>
  </si>
  <si>
    <t xml:space="preserve">ОГБУЗ «Окружная больница Костромского округа № 2» </t>
  </si>
  <si>
    <t xml:space="preserve">ОГБУЗ «Буйская центральная районная больница» </t>
  </si>
  <si>
    <t>ОГБУЗ «Волгореченская городская больница»</t>
  </si>
  <si>
    <t xml:space="preserve">ОГБУЗ «Галичская окружная больница» </t>
  </si>
  <si>
    <t>ОГБУЗ «Мантуровская окружная больница»</t>
  </si>
  <si>
    <t xml:space="preserve">ОГБУЗ «Шарьинская окружная больница имени Каверина В.Ф.» </t>
  </si>
  <si>
    <t xml:space="preserve">ОГБУЗ «Антроповская центральная районная больница» </t>
  </si>
  <si>
    <t xml:space="preserve">ОГБУЗ «Вохомская межрайонная больница» </t>
  </si>
  <si>
    <t xml:space="preserve">ОГБУЗ «Кадыйская районная больница» </t>
  </si>
  <si>
    <t xml:space="preserve">ОГБУЗ «Кологривская районная больница» </t>
  </si>
  <si>
    <t>ОГБУЗ «Красносельская районная больница»</t>
  </si>
  <si>
    <t xml:space="preserve">ОГБУЗ «Макарьевская районная больница» </t>
  </si>
  <si>
    <t xml:space="preserve">ОГБУЗ «Нейская районная больница» </t>
  </si>
  <si>
    <t xml:space="preserve">ОГБУЗ «Нерехтская центральная районная больница» </t>
  </si>
  <si>
    <t xml:space="preserve">ОГБУЗ «Стоматологическая поликлиника г. Нерехты» </t>
  </si>
  <si>
    <t xml:space="preserve">ОГБУЗ «Островская районная больница» </t>
  </si>
  <si>
    <t xml:space="preserve">ОГБУЗ «Парфеньевская районная больница» </t>
  </si>
  <si>
    <t xml:space="preserve">ОГБУЗ «Солигаличская районная больница» </t>
  </si>
  <si>
    <t>ОГБУЗ «Судиславская районная больница»</t>
  </si>
  <si>
    <t>ОГБУЗ «Сусанинская районная больница»</t>
  </si>
  <si>
    <t xml:space="preserve">ОГБУЗ «Чухломская центральная районная больница» </t>
  </si>
  <si>
    <t>ФКУЗ «МСЧ МВД РФ по Костромской области»</t>
  </si>
  <si>
    <t>ЧУЗ «Поликлиника «РЖД-Медицина» города Буй«»</t>
  </si>
  <si>
    <t>ЧУЗ «Поликлиника «РЖД-Медицина» города Шарья«»</t>
  </si>
  <si>
    <t>ЧУ «Клиника Медекс Кострома»</t>
  </si>
  <si>
    <t>МЧУ ДПО «Нефросовет»</t>
  </si>
  <si>
    <t>ЛПУ «Санаторий «Колос»</t>
  </si>
  <si>
    <t>ООО «Дент Аль»</t>
  </si>
  <si>
    <t xml:space="preserve">ООО «ЗУБиК» </t>
  </si>
  <si>
    <t>ООО «Зубной Чародей»</t>
  </si>
  <si>
    <t xml:space="preserve">ООО «Оптима» </t>
  </si>
  <si>
    <t>ООО «Гинеколог и Я»</t>
  </si>
  <si>
    <t>ООО «Хирургия глаза»</t>
  </si>
  <si>
    <t xml:space="preserve">ООО «Медицинский центр «Здоровье» </t>
  </si>
  <si>
    <t>ООО «Медицинский Центр «Мирт»</t>
  </si>
  <si>
    <t>ООО «Мир здоровья»</t>
  </si>
  <si>
    <t xml:space="preserve">ООО «Центр амбулаторной хирургии» </t>
  </si>
  <si>
    <t>ООО «ЛДЦ МИБС - Кострома»</t>
  </si>
  <si>
    <t>ООО «МРТ - Эксперт Кострома»</t>
  </si>
  <si>
    <t>ООО «МИРТ-МРТ»</t>
  </si>
  <si>
    <t>ООО «Мать и дитя Кострома»</t>
  </si>
  <si>
    <t>ООО «МЦ «Юнона»</t>
  </si>
  <si>
    <t>ООО «ЦЕНТР ЭКО»</t>
  </si>
  <si>
    <t xml:space="preserve">ООО «М-ЛАЙН» </t>
  </si>
  <si>
    <t>АО «Клиника К+31»</t>
  </si>
  <si>
    <t>ООО «Научно-методический центр клинической лабораторной диагностики Ситилаб»</t>
  </si>
  <si>
    <t>ЧУ «Центры диализа «АВИЦЕННА»</t>
  </si>
  <si>
    <t>ООО «Костромская офтальмологическая клиника»</t>
  </si>
  <si>
    <t>ООО «Независимая лаборатория ИНВИТРО»</t>
  </si>
  <si>
    <t>ООО «ВИТАЛАБ»</t>
  </si>
  <si>
    <t>ООО «НПФ «ХЕЛИКС»</t>
  </si>
  <si>
    <t>АО «МЕДИЦИНА»</t>
  </si>
  <si>
    <t xml:space="preserve"> </t>
  </si>
  <si>
    <t>ООО «Профилактическая медицина»</t>
  </si>
  <si>
    <t>ООО «Морфологическая диагностическая лаборатория»</t>
  </si>
  <si>
    <t xml:space="preserve">ОГБУЗ «Костромской клинический онкологический диспансер» </t>
  </si>
  <si>
    <t xml:space="preserve">ООО «Кристалл» </t>
  </si>
  <si>
    <t>ООО «Медицинская клиника «Кислород»</t>
  </si>
  <si>
    <t>ООО «МЕДСКАН»</t>
  </si>
  <si>
    <t>ООО «Диализный центр НЕФРОС-ВОРОНЕЖ»</t>
  </si>
  <si>
    <t>ГБУЗ города Москвы «Диагностический центр (Центр лабораторных исследований) Департамента здравоохранения города Москвы»</t>
  </si>
  <si>
    <t>Стоимость медицинской помощи по медицинским услугам на 2023 год, за счет средств субвенции ФФОМС, распределенная между медицинскими организациями</t>
  </si>
  <si>
    <t>Объем и стоимость медицинской помощи по медицинским услугам на 2023 год, финансовое обеспечение которых осуществляется за счет субвенции ФФОМС, распределенные между медицинскими организациями</t>
  </si>
  <si>
    <t>Объемы и стоимости медицинской помощи на медицинские услуги патолого-анатомических исследований биопсийного (операционного) материала с целью диагностики онкологических заболеваний и подбора противоопухолевой лекарственной  терапии при оказании медицинской помощи в амбулаторно-поликлинических условиях  на 2023 год, финансовое обеспечение которых осуществляется за счет субвенции ФФОМС, распределенные между медицинскими организациями</t>
  </si>
  <si>
    <t>Определение микросателлитной нестабильности в биопсийном (операционном) материале методом ПЦР</t>
  </si>
  <si>
    <t>Молекулярно-генетическое исследование мутаций в гене KRAS в биопсийном (операционном) материале</t>
  </si>
  <si>
    <t>Молекулярно-генетическое исследование мутаций в гене BRAF в биопсийном (операционном) материале</t>
  </si>
  <si>
    <t>Молекулярно-генетическое исследование мутаций в гене BRCA1 в биопсийном (операционном) материале</t>
  </si>
  <si>
    <t>Молекулярно-генетическое исследование мутаций в гене BRCA2 в биопсийном (операционном) материале</t>
  </si>
  <si>
    <t>Молекулярно-генетическое исследование мутаций в гене c-KIT в биопсийном (операционном) материале</t>
  </si>
  <si>
    <t>Молекулярно-генетическое исследование мутаций в гене EGFR в биопсийном (операционном) материале</t>
  </si>
  <si>
    <t>Молекулярно-генетическое исследование транслокаций гена ALK</t>
  </si>
  <si>
    <t>Молекулярно-генетическое исследование транслокаций гена ROS1</t>
  </si>
  <si>
    <t>Определение амплификации гена ERBB2 (HER2/Neu) в биопсийном (операционном) материале методом флюоресцентной гибридизации in situ (FISH)</t>
  </si>
  <si>
    <t>Определение экспрессии белка PDL1 иммуногистохимическим методом</t>
  </si>
  <si>
    <t>Патолого-анатомическое исследование белка к рецепторам HER2/neu с применением иммуногистохимических методов</t>
  </si>
  <si>
    <t>Молекулярно-генетическое исследование мутаций в гене NRAS в биопсийном (операционном) материале</t>
  </si>
  <si>
    <t>к протоколу № 1</t>
  </si>
  <si>
    <t>от 19.01.2023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</si>
</sst>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_(&quot;$&quot;* #,##0.00_);_(&quot;$&quot;* \(#,##0.00\);_(&quot;$&quot;* &quot;-&quot;??_);_(@_)"/>
    <numFmt numFmtId="166" formatCode="_(* #,##0.00_);_(* \(#,##0.00\);_(* &quot;-&quot;??_);_(@_)"/>
  </numFmts>
  <fonts count="53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Calibri"/>
      <family val="2"/>
      <charset val="204"/>
    </font>
    <font>
      <b/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2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0"/>
      <name val="Arial Cyr"/>
      <charset val="204"/>
    </font>
    <font>
      <sz val="10"/>
      <name val="Arial"/>
      <family val="2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1"/>
      <color rgb="FF2D2D2D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38">
    <fill>
      <patternFill patternType="none"/>
    </fill>
    <fill>
      <patternFill patternType="gray125"/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43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3">
    <xf numFmtId="0" fontId="0" fillId="0" borderId="0"/>
    <xf numFmtId="0" fontId="14" fillId="0" borderId="0"/>
    <xf numFmtId="0" fontId="15" fillId="0" borderId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7" fillId="23" borderId="0" applyNumberFormat="0" applyBorder="0" applyAlignment="0" applyProtection="0"/>
    <xf numFmtId="0" fontId="17" fillId="26" borderId="0" applyNumberFormat="0" applyBorder="0" applyAlignment="0" applyProtection="0"/>
    <xf numFmtId="0" fontId="18" fillId="24" borderId="0" applyNumberFormat="0" applyBorder="0" applyAlignment="0" applyProtection="0"/>
    <xf numFmtId="0" fontId="18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9" borderId="0" applyNumberFormat="0" applyBorder="0" applyAlignment="0" applyProtection="0"/>
    <xf numFmtId="0" fontId="17" fillId="23" borderId="0" applyNumberFormat="0" applyBorder="0" applyAlignment="0" applyProtection="0"/>
    <xf numFmtId="0" fontId="17" fillId="30" borderId="0" applyNumberFormat="0" applyBorder="0" applyAlignment="0" applyProtection="0"/>
    <xf numFmtId="0" fontId="1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5" applyNumberFormat="0" applyAlignment="0" applyProtection="0"/>
    <xf numFmtId="0" fontId="23" fillId="25" borderId="6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6" fillId="26" borderId="0" applyNumberFormat="0" applyBorder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20" fillId="30" borderId="5" applyNumberFormat="0" applyAlignment="0" applyProtection="0"/>
    <xf numFmtId="0" fontId="32" fillId="0" borderId="10" applyNumberFormat="0" applyFill="0" applyAlignment="0" applyProtection="0"/>
    <xf numFmtId="0" fontId="24" fillId="36" borderId="0" applyNumberFormat="0" applyBorder="0" applyAlignment="0" applyProtection="0"/>
    <xf numFmtId="0" fontId="15" fillId="23" borderId="11" applyNumberFormat="0" applyFont="0" applyAlignment="0" applyProtection="0"/>
    <xf numFmtId="0" fontId="21" fillId="32" borderId="12" applyNumberFormat="0" applyAlignment="0" applyProtection="0"/>
    <xf numFmtId="0" fontId="33" fillId="0" borderId="0" applyNumberFormat="0" applyFill="0" applyBorder="0" applyAlignment="0" applyProtection="0"/>
    <xf numFmtId="0" fontId="22" fillId="0" borderId="13" applyNumberFormat="0" applyFill="0" applyAlignment="0" applyProtection="0"/>
    <xf numFmtId="0" fontId="25" fillId="0" borderId="0" applyNumberFormat="0" applyFill="0" applyBorder="0" applyAlignment="0" applyProtection="0"/>
    <xf numFmtId="165" fontId="15" fillId="0" borderId="0" applyFont="0" applyFill="0" applyBorder="0" applyAlignment="0" applyProtection="0"/>
    <xf numFmtId="0" fontId="34" fillId="0" borderId="0"/>
    <xf numFmtId="0" fontId="16" fillId="0" borderId="0"/>
    <xf numFmtId="0" fontId="35" fillId="0" borderId="0"/>
    <xf numFmtId="9" fontId="15" fillId="0" borderId="0" applyFont="0" applyFill="0" applyBorder="0" applyAlignment="0" applyProtection="0"/>
    <xf numFmtId="0" fontId="19" fillId="0" borderId="0" applyNumberFormat="0" applyBorder="0" applyAlignment="0" applyProtection="0"/>
    <xf numFmtId="166" fontId="15" fillId="0" borderId="0" applyFont="0" applyFill="0" applyBorder="0" applyAlignment="0" applyProtection="0"/>
    <xf numFmtId="0" fontId="34" fillId="0" borderId="0"/>
    <xf numFmtId="0" fontId="14" fillId="0" borderId="0"/>
  </cellStyleXfs>
  <cellXfs count="154">
    <xf numFmtId="0" fontId="0" fillId="0" borderId="0" xfId="0"/>
    <xf numFmtId="0" fontId="3" fillId="0" borderId="0" xfId="0" applyFont="1"/>
    <xf numFmtId="0" fontId="4" fillId="0" borderId="0" xfId="0" applyFont="1"/>
    <xf numFmtId="4" fontId="4" fillId="0" borderId="0" xfId="0" applyNumberFormat="1" applyFont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3" fontId="4" fillId="0" borderId="0" xfId="0" applyNumberFormat="1" applyFont="1"/>
    <xf numFmtId="4" fontId="1" fillId="0" borderId="0" xfId="0" applyNumberFormat="1" applyFont="1" applyAlignment="1">
      <alignment vertical="center"/>
    </xf>
    <xf numFmtId="0" fontId="7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4" fontId="3" fillId="0" borderId="0" xfId="0" applyNumberFormat="1" applyFont="1"/>
    <xf numFmtId="0" fontId="3" fillId="0" borderId="0" xfId="0" applyFont="1" applyAlignment="1">
      <alignment horizontal="center" vertical="center"/>
    </xf>
    <xf numFmtId="3" fontId="37" fillId="0" borderId="1" xfId="0" applyNumberFormat="1" applyFont="1" applyBorder="1" applyAlignment="1">
      <alignment horizontal="center" vertical="center" wrapText="1"/>
    </xf>
    <xf numFmtId="4" fontId="37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0" fillId="2" borderId="1" xfId="0" applyFont="1" applyFill="1" applyBorder="1" applyAlignment="1">
      <alignment horizontal="center" vertical="center"/>
    </xf>
    <xf numFmtId="0" fontId="40" fillId="2" borderId="1" xfId="0" applyFont="1" applyFill="1" applyBorder="1" applyAlignment="1">
      <alignment horizontal="left" vertical="center" wrapText="1"/>
    </xf>
    <xf numFmtId="3" fontId="37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3" fontId="41" fillId="2" borderId="1" xfId="0" applyNumberFormat="1" applyFont="1" applyFill="1" applyBorder="1" applyAlignment="1">
      <alignment horizontal="center" vertical="center"/>
    </xf>
    <xf numFmtId="4" fontId="41" fillId="2" borderId="1" xfId="0" applyNumberFormat="1" applyFont="1" applyFill="1" applyBorder="1" applyAlignment="1">
      <alignment horizontal="center" vertical="center"/>
    </xf>
    <xf numFmtId="4" fontId="11" fillId="3" borderId="1" xfId="0" applyNumberFormat="1" applyFont="1" applyFill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8" fillId="2" borderId="3" xfId="0" applyFont="1" applyFill="1" applyBorder="1" applyAlignment="1">
      <alignment vertical="center" wrapText="1"/>
    </xf>
    <xf numFmtId="0" fontId="43" fillId="0" borderId="1" xfId="0" applyFont="1" applyBorder="1" applyAlignment="1">
      <alignment vertical="center" wrapText="1"/>
    </xf>
    <xf numFmtId="0" fontId="43" fillId="0" borderId="2" xfId="0" applyFont="1" applyBorder="1" applyAlignment="1">
      <alignment vertical="center" wrapText="1"/>
    </xf>
    <xf numFmtId="0" fontId="38" fillId="2" borderId="4" xfId="0" applyFont="1" applyFill="1" applyBorder="1" applyAlignment="1">
      <alignment horizontal="center" vertical="center" wrapText="1"/>
    </xf>
    <xf numFmtId="3" fontId="3" fillId="0" borderId="4" xfId="0" applyNumberFormat="1" applyFont="1" applyBorder="1"/>
    <xf numFmtId="3" fontId="3" fillId="0" borderId="1" xfId="0" applyNumberFormat="1" applyFont="1" applyBorder="1"/>
    <xf numFmtId="3" fontId="3" fillId="0" borderId="0" xfId="0" applyNumberFormat="1" applyFont="1"/>
    <xf numFmtId="3" fontId="7" fillId="37" borderId="1" xfId="0" applyNumberFormat="1" applyFont="1" applyFill="1" applyBorder="1" applyAlignment="1">
      <alignment vertical="center" wrapText="1"/>
    </xf>
    <xf numFmtId="4" fontId="7" fillId="37" borderId="1" xfId="0" applyNumberFormat="1" applyFont="1" applyFill="1" applyBorder="1" applyAlignment="1">
      <alignment vertical="center" wrapText="1"/>
    </xf>
    <xf numFmtId="3" fontId="40" fillId="2" borderId="1" xfId="0" applyNumberFormat="1" applyFont="1" applyFill="1" applyBorder="1" applyAlignment="1">
      <alignment vertical="center"/>
    </xf>
    <xf numFmtId="4" fontId="40" fillId="2" borderId="1" xfId="0" applyNumberFormat="1" applyFont="1" applyFill="1" applyBorder="1" applyAlignment="1">
      <alignment vertical="center"/>
    </xf>
    <xf numFmtId="0" fontId="13" fillId="0" borderId="0" xfId="0" applyFont="1"/>
    <xf numFmtId="3" fontId="40" fillId="2" borderId="1" xfId="0" applyNumberFormat="1" applyFont="1" applyFill="1" applyBorder="1" applyAlignment="1">
      <alignment vertical="center" wrapText="1"/>
    </xf>
    <xf numFmtId="4" fontId="40" fillId="2" borderId="1" xfId="0" applyNumberFormat="1" applyFont="1" applyFill="1" applyBorder="1" applyAlignment="1">
      <alignment vertical="center" wrapText="1"/>
    </xf>
    <xf numFmtId="4" fontId="3" fillId="3" borderId="1" xfId="0" applyNumberFormat="1" applyFont="1" applyFill="1" applyBorder="1"/>
    <xf numFmtId="0" fontId="3" fillId="0" borderId="1" xfId="0" applyFont="1" applyBorder="1"/>
    <xf numFmtId="3" fontId="50" fillId="37" borderId="1" xfId="0" applyNumberFormat="1" applyFont="1" applyFill="1" applyBorder="1" applyAlignment="1">
      <alignment horizontal="center" vertical="center" wrapText="1"/>
    </xf>
    <xf numFmtId="3" fontId="50" fillId="2" borderId="1" xfId="0" applyNumberFormat="1" applyFont="1" applyFill="1" applyBorder="1" applyAlignment="1">
      <alignment horizontal="center" vertical="center" wrapText="1"/>
    </xf>
    <xf numFmtId="4" fontId="50" fillId="2" borderId="1" xfId="0" applyNumberFormat="1" applyFont="1" applyFill="1" applyBorder="1" applyAlignment="1">
      <alignment horizontal="center" vertical="center" wrapText="1"/>
    </xf>
    <xf numFmtId="0" fontId="50" fillId="0" borderId="1" xfId="0" applyFont="1" applyBorder="1" applyAlignment="1">
      <alignment horizontal="center" vertical="center"/>
    </xf>
    <xf numFmtId="4" fontId="50" fillId="0" borderId="1" xfId="0" applyNumberFormat="1" applyFont="1" applyBorder="1" applyAlignment="1">
      <alignment horizontal="center" vertical="center"/>
    </xf>
    <xf numFmtId="3" fontId="50" fillId="2" borderId="1" xfId="0" applyNumberFormat="1" applyFont="1" applyFill="1" applyBorder="1" applyAlignment="1">
      <alignment horizontal="center" vertical="center"/>
    </xf>
    <xf numFmtId="4" fontId="50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37" fillId="0" borderId="1" xfId="71" applyFont="1" applyBorder="1" applyAlignment="1">
      <alignment horizontal="center" vertical="center" wrapText="1"/>
    </xf>
    <xf numFmtId="0" fontId="13" fillId="0" borderId="1" xfId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3" fontId="44" fillId="0" borderId="0" xfId="0" applyNumberFormat="1" applyFont="1"/>
    <xf numFmtId="0" fontId="45" fillId="0" borderId="0" xfId="0" applyFont="1"/>
    <xf numFmtId="0" fontId="47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4" fontId="50" fillId="37" borderId="1" xfId="0" applyNumberFormat="1" applyFont="1" applyFill="1" applyBorder="1" applyAlignment="1">
      <alignment horizontal="center" vertical="center" wrapText="1"/>
    </xf>
    <xf numFmtId="3" fontId="45" fillId="0" borderId="0" xfId="0" applyNumberFormat="1" applyFont="1"/>
    <xf numFmtId="3" fontId="40" fillId="2" borderId="1" xfId="0" applyNumberFormat="1" applyFont="1" applyFill="1" applyBorder="1" applyAlignment="1">
      <alignment horizontal="center" vertical="center"/>
    </xf>
    <xf numFmtId="4" fontId="40" fillId="2" borderId="1" xfId="0" applyNumberFormat="1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52" fillId="0" borderId="1" xfId="0" applyFont="1" applyBorder="1" applyAlignment="1">
      <alignment horizontal="justify" vertical="center" wrapText="1"/>
    </xf>
    <xf numFmtId="0" fontId="52" fillId="0" borderId="1" xfId="0" applyFont="1" applyBorder="1" applyAlignment="1">
      <alignment horizontal="justify" vertical="top" wrapText="1"/>
    </xf>
    <xf numFmtId="0" fontId="36" fillId="0" borderId="1" xfId="0" applyFont="1" applyBorder="1" applyAlignment="1">
      <alignment wrapText="1"/>
    </xf>
    <xf numFmtId="0" fontId="52" fillId="0" borderId="1" xfId="0" applyFont="1" applyBorder="1" applyAlignment="1">
      <alignment vertical="center" wrapText="1"/>
    </xf>
    <xf numFmtId="0" fontId="36" fillId="37" borderId="1" xfId="1" applyFont="1" applyFill="1" applyBorder="1" applyAlignment="1">
      <alignment horizontal="left" vertical="top" wrapText="1"/>
    </xf>
    <xf numFmtId="4" fontId="7" fillId="37" borderId="1" xfId="0" applyNumberFormat="1" applyFont="1" applyFill="1" applyBorder="1" applyAlignment="1">
      <alignment horizontal="center" vertical="center" wrapText="1"/>
    </xf>
    <xf numFmtId="3" fontId="7" fillId="37" borderId="1" xfId="0" applyNumberFormat="1" applyFont="1" applyFill="1" applyBorder="1" applyAlignment="1">
      <alignment horizontal="center" vertical="center" wrapText="1"/>
    </xf>
    <xf numFmtId="4" fontId="7" fillId="37" borderId="1" xfId="0" applyNumberFormat="1" applyFont="1" applyFill="1" applyBorder="1" applyAlignment="1">
      <alignment horizontal="center" wrapText="1"/>
    </xf>
    <xf numFmtId="3" fontId="7" fillId="37" borderId="1" xfId="0" applyNumberFormat="1" applyFont="1" applyFill="1" applyBorder="1" applyAlignment="1">
      <alignment horizontal="center" wrapText="1"/>
    </xf>
    <xf numFmtId="0" fontId="41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4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40" fillId="2" borderId="2" xfId="0" applyFont="1" applyFill="1" applyBorder="1" applyAlignment="1">
      <alignment horizontal="left" vertical="center" wrapText="1"/>
    </xf>
    <xf numFmtId="0" fontId="40" fillId="2" borderId="4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48" fillId="0" borderId="1" xfId="0" applyFont="1" applyBorder="1" applyAlignment="1">
      <alignment horizontal="center" vertical="center" wrapText="1"/>
    </xf>
    <xf numFmtId="0" fontId="49" fillId="0" borderId="1" xfId="0" applyFont="1" applyBorder="1" applyAlignment="1">
      <alignment horizontal="center" vertical="center" wrapText="1"/>
    </xf>
    <xf numFmtId="0" fontId="12" fillId="37" borderId="0" xfId="0" applyFont="1" applyFill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2" fontId="38" fillId="0" borderId="14" xfId="0" applyNumberFormat="1" applyFont="1" applyBorder="1" applyAlignment="1">
      <alignment horizontal="center" vertical="center" wrapText="1"/>
    </xf>
    <xf numFmtId="2" fontId="38" fillId="0" borderId="22" xfId="0" applyNumberFormat="1" applyFont="1" applyBorder="1" applyAlignment="1">
      <alignment horizontal="center" vertical="center" wrapText="1"/>
    </xf>
    <xf numFmtId="2" fontId="38" fillId="0" borderId="15" xfId="0" applyNumberFormat="1" applyFont="1" applyBorder="1" applyAlignment="1">
      <alignment horizontal="center" vertical="center" wrapText="1"/>
    </xf>
    <xf numFmtId="0" fontId="50" fillId="0" borderId="1" xfId="0" applyFont="1" applyBorder="1" applyAlignment="1">
      <alignment horizontal="center" vertical="center" wrapText="1"/>
    </xf>
    <xf numFmtId="0" fontId="41" fillId="0" borderId="3" xfId="0" applyFont="1" applyBorder="1" applyAlignment="1">
      <alignment horizontal="center" vertical="center"/>
    </xf>
    <xf numFmtId="0" fontId="41" fillId="0" borderId="4" xfId="0" applyFont="1" applyBorder="1" applyAlignment="1">
      <alignment horizontal="center" vertical="center"/>
    </xf>
    <xf numFmtId="0" fontId="50" fillId="0" borderId="1" xfId="0" applyFont="1" applyBorder="1" applyAlignment="1">
      <alignment horizontal="center" vertical="center"/>
    </xf>
    <xf numFmtId="0" fontId="41" fillId="2" borderId="1" xfId="0" applyFont="1" applyFill="1" applyBorder="1" applyAlignment="1">
      <alignment horizontal="center" vertical="center"/>
    </xf>
    <xf numFmtId="0" fontId="41" fillId="2" borderId="2" xfId="0" applyFont="1" applyFill="1" applyBorder="1" applyAlignment="1">
      <alignment horizontal="center" vertical="center"/>
    </xf>
    <xf numFmtId="0" fontId="41" fillId="2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8" fillId="0" borderId="3" xfId="0" applyFont="1" applyBorder="1" applyAlignment="1">
      <alignment horizontal="center" vertical="center"/>
    </xf>
    <xf numFmtId="0" fontId="38" fillId="0" borderId="4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5" fillId="0" borderId="0" xfId="0" applyFont="1" applyAlignment="1">
      <alignment horizontal="right"/>
    </xf>
    <xf numFmtId="0" fontId="48" fillId="0" borderId="2" xfId="0" applyFont="1" applyBorder="1" applyAlignment="1">
      <alignment horizontal="center" vertical="center" wrapText="1"/>
    </xf>
    <xf numFmtId="0" fontId="48" fillId="0" borderId="3" xfId="0" applyFont="1" applyBorder="1" applyAlignment="1">
      <alignment horizontal="center" vertical="center" wrapText="1"/>
    </xf>
    <xf numFmtId="0" fontId="48" fillId="0" borderId="4" xfId="0" applyFont="1" applyBorder="1" applyAlignment="1">
      <alignment horizontal="center" vertical="center" wrapText="1"/>
    </xf>
    <xf numFmtId="0" fontId="39" fillId="2" borderId="2" xfId="0" applyFont="1" applyFill="1" applyBorder="1" applyAlignment="1">
      <alignment horizontal="center" vertical="center" wrapText="1"/>
    </xf>
    <xf numFmtId="0" fontId="39" fillId="2" borderId="4" xfId="0" applyFont="1" applyFill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 wrapText="1"/>
    </xf>
    <xf numFmtId="0" fontId="1" fillId="0" borderId="1" xfId="71" applyFont="1" applyFill="1" applyBorder="1" applyAlignment="1">
      <alignment horizontal="center" vertical="center" wrapText="1"/>
    </xf>
    <xf numFmtId="0" fontId="46" fillId="0" borderId="1" xfId="72" applyFont="1" applyFill="1" applyBorder="1" applyAlignment="1">
      <alignment vertical="center" wrapText="1"/>
    </xf>
    <xf numFmtId="0" fontId="51" fillId="0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3" fontId="50" fillId="0" borderId="2" xfId="0" applyNumberFormat="1" applyFont="1" applyBorder="1" applyAlignment="1">
      <alignment horizontal="center" vertical="center"/>
    </xf>
    <xf numFmtId="3" fontId="50" fillId="0" borderId="4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</cellXfs>
  <cellStyles count="73">
    <cellStyle name="20% - Акцент1 2" xfId="3" xr:uid="{00000000-0005-0000-0000-000000000000}"/>
    <cellStyle name="20% - Акцент2 2" xfId="4" xr:uid="{00000000-0005-0000-0000-000001000000}"/>
    <cellStyle name="20% - Акцент3 2" xfId="5" xr:uid="{00000000-0005-0000-0000-000002000000}"/>
    <cellStyle name="20% - Акцент4 2" xfId="6" xr:uid="{00000000-0005-0000-0000-000003000000}"/>
    <cellStyle name="20% - Акцент5 2" xfId="7" xr:uid="{00000000-0005-0000-0000-000004000000}"/>
    <cellStyle name="20% - Акцент6 2" xfId="8" xr:uid="{00000000-0005-0000-0000-000005000000}"/>
    <cellStyle name="40% - Акцент1 2" xfId="9" xr:uid="{00000000-0005-0000-0000-000006000000}"/>
    <cellStyle name="40% - Акцент2 2" xfId="10" xr:uid="{00000000-0005-0000-0000-000007000000}"/>
    <cellStyle name="40% - Акцент3 2" xfId="11" xr:uid="{00000000-0005-0000-0000-000008000000}"/>
    <cellStyle name="40% - Акцент4 2" xfId="12" xr:uid="{00000000-0005-0000-0000-000009000000}"/>
    <cellStyle name="40% - Акцент5 2" xfId="13" xr:uid="{00000000-0005-0000-0000-00000A000000}"/>
    <cellStyle name="40% - Акцент6 2" xfId="14" xr:uid="{00000000-0005-0000-0000-00000B000000}"/>
    <cellStyle name="60% - Акцент1 2" xfId="15" xr:uid="{00000000-0005-0000-0000-00000C000000}"/>
    <cellStyle name="60% - Акцент2 2" xfId="16" xr:uid="{00000000-0005-0000-0000-00000D000000}"/>
    <cellStyle name="60% - Акцент3 2" xfId="17" xr:uid="{00000000-0005-0000-0000-00000E000000}"/>
    <cellStyle name="60% - Акцент4 2" xfId="18" xr:uid="{00000000-0005-0000-0000-00000F000000}"/>
    <cellStyle name="60% - Акцент5 2" xfId="19" xr:uid="{00000000-0005-0000-0000-000010000000}"/>
    <cellStyle name="60% - Акцент6 2" xfId="20" xr:uid="{00000000-0005-0000-0000-000011000000}"/>
    <cellStyle name="Accent1" xfId="21" xr:uid="{00000000-0005-0000-0000-000012000000}"/>
    <cellStyle name="Accent1 - 20%" xfId="22" xr:uid="{00000000-0005-0000-0000-000013000000}"/>
    <cellStyle name="Accent1 - 40%" xfId="23" xr:uid="{00000000-0005-0000-0000-000014000000}"/>
    <cellStyle name="Accent1 - 60%" xfId="24" xr:uid="{00000000-0005-0000-0000-000015000000}"/>
    <cellStyle name="Accent2" xfId="25" xr:uid="{00000000-0005-0000-0000-000016000000}"/>
    <cellStyle name="Accent2 - 20%" xfId="26" xr:uid="{00000000-0005-0000-0000-000017000000}"/>
    <cellStyle name="Accent2 - 40%" xfId="27" xr:uid="{00000000-0005-0000-0000-000018000000}"/>
    <cellStyle name="Accent2 - 60%" xfId="28" xr:uid="{00000000-0005-0000-0000-000019000000}"/>
    <cellStyle name="Accent3" xfId="29" xr:uid="{00000000-0005-0000-0000-00001A000000}"/>
    <cellStyle name="Accent3 - 20%" xfId="30" xr:uid="{00000000-0005-0000-0000-00001B000000}"/>
    <cellStyle name="Accent3 - 40%" xfId="31" xr:uid="{00000000-0005-0000-0000-00001C000000}"/>
    <cellStyle name="Accent3 - 60%" xfId="32" xr:uid="{00000000-0005-0000-0000-00001D000000}"/>
    <cellStyle name="Accent4" xfId="33" xr:uid="{00000000-0005-0000-0000-00001E000000}"/>
    <cellStyle name="Accent4 - 20%" xfId="34" xr:uid="{00000000-0005-0000-0000-00001F000000}"/>
    <cellStyle name="Accent4 - 40%" xfId="35" xr:uid="{00000000-0005-0000-0000-000020000000}"/>
    <cellStyle name="Accent4 - 60%" xfId="36" xr:uid="{00000000-0005-0000-0000-000021000000}"/>
    <cellStyle name="Accent5" xfId="37" xr:uid="{00000000-0005-0000-0000-000022000000}"/>
    <cellStyle name="Accent5 - 20%" xfId="38" xr:uid="{00000000-0005-0000-0000-000023000000}"/>
    <cellStyle name="Accent5 - 40%" xfId="39" xr:uid="{00000000-0005-0000-0000-000024000000}"/>
    <cellStyle name="Accent5 - 60%" xfId="40" xr:uid="{00000000-0005-0000-0000-000025000000}"/>
    <cellStyle name="Accent6" xfId="41" xr:uid="{00000000-0005-0000-0000-000026000000}"/>
    <cellStyle name="Accent6 - 20%" xfId="42" xr:uid="{00000000-0005-0000-0000-000027000000}"/>
    <cellStyle name="Accent6 - 40%" xfId="43" xr:uid="{00000000-0005-0000-0000-000028000000}"/>
    <cellStyle name="Accent6 - 60%" xfId="44" xr:uid="{00000000-0005-0000-0000-000029000000}"/>
    <cellStyle name="Bad" xfId="45" xr:uid="{00000000-0005-0000-0000-00002A000000}"/>
    <cellStyle name="Calculation" xfId="46" xr:uid="{00000000-0005-0000-0000-00002B000000}"/>
    <cellStyle name="Check Cell" xfId="47" xr:uid="{00000000-0005-0000-0000-00002C000000}"/>
    <cellStyle name="Emphasis 1" xfId="48" xr:uid="{00000000-0005-0000-0000-00002D000000}"/>
    <cellStyle name="Emphasis 2" xfId="49" xr:uid="{00000000-0005-0000-0000-00002E000000}"/>
    <cellStyle name="Emphasis 3" xfId="50" xr:uid="{00000000-0005-0000-0000-00002F000000}"/>
    <cellStyle name="Good" xfId="51" xr:uid="{00000000-0005-0000-0000-000030000000}"/>
    <cellStyle name="Heading 1" xfId="52" xr:uid="{00000000-0005-0000-0000-000031000000}"/>
    <cellStyle name="Heading 2" xfId="53" xr:uid="{00000000-0005-0000-0000-000032000000}"/>
    <cellStyle name="Heading 3" xfId="54" xr:uid="{00000000-0005-0000-0000-000033000000}"/>
    <cellStyle name="Heading 4" xfId="55" xr:uid="{00000000-0005-0000-0000-000034000000}"/>
    <cellStyle name="Input" xfId="56" xr:uid="{00000000-0005-0000-0000-000035000000}"/>
    <cellStyle name="Linked Cell" xfId="57" xr:uid="{00000000-0005-0000-0000-000036000000}"/>
    <cellStyle name="Neutral" xfId="58" xr:uid="{00000000-0005-0000-0000-000037000000}"/>
    <cellStyle name="Note" xfId="59" xr:uid="{00000000-0005-0000-0000-000038000000}"/>
    <cellStyle name="Output" xfId="60" xr:uid="{00000000-0005-0000-0000-000039000000}"/>
    <cellStyle name="Sheet Title" xfId="61" xr:uid="{00000000-0005-0000-0000-00003A000000}"/>
    <cellStyle name="Total" xfId="62" xr:uid="{00000000-0005-0000-0000-00003B000000}"/>
    <cellStyle name="Warning Text" xfId="63" xr:uid="{00000000-0005-0000-0000-00003C000000}"/>
    <cellStyle name="Денежный 2" xfId="64" xr:uid="{00000000-0005-0000-0000-00003D000000}"/>
    <cellStyle name="Обычный" xfId="0" builtinId="0"/>
    <cellStyle name="Обычный 2" xfId="1" xr:uid="{00000000-0005-0000-0000-00003F000000}"/>
    <cellStyle name="Обычный 2 2" xfId="65" xr:uid="{00000000-0005-0000-0000-000040000000}"/>
    <cellStyle name="Обычный 3" xfId="66" xr:uid="{00000000-0005-0000-0000-000041000000}"/>
    <cellStyle name="Обычный 32" xfId="72" xr:uid="{F398CA58-C15A-430C-A201-431155447C4D}"/>
    <cellStyle name="Обычный 4" xfId="67" xr:uid="{00000000-0005-0000-0000-000042000000}"/>
    <cellStyle name="Обычный 5" xfId="2" xr:uid="{00000000-0005-0000-0000-000043000000}"/>
    <cellStyle name="Обычный_Плановые объемы по видам помощи в разрезе МО и СМО" xfId="71" xr:uid="{00000000-0005-0000-0000-000044000000}"/>
    <cellStyle name="Процентный 2" xfId="68" xr:uid="{00000000-0005-0000-0000-000045000000}"/>
    <cellStyle name="ТЕКСТ" xfId="69" xr:uid="{00000000-0005-0000-0000-000046000000}"/>
    <cellStyle name="Финансовый 2" xfId="70" xr:uid="{00000000-0005-0000-0000-000047000000}"/>
  </cellStyles>
  <dxfs count="4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99FF"/>
      <color rgb="FF00FFCC"/>
      <color rgb="FFFFCCFF"/>
      <color rgb="FFFF7C80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CFF"/>
  </sheetPr>
  <dimension ref="A1:I95"/>
  <sheetViews>
    <sheetView tabSelected="1" view="pageBreakPreview" zoomScale="80" zoomScaleNormal="80" zoomScaleSheetLayoutView="80" workbookViewId="0">
      <pane xSplit="2" ySplit="10" topLeftCell="C11" activePane="bottomRight" state="frozen"/>
      <selection activeCell="U94" sqref="U94"/>
      <selection pane="topRight" activeCell="U94" sqref="U94"/>
      <selection pane="bottomLeft" activeCell="U94" sqref="U94"/>
      <selection pane="bottomRight" activeCell="N31" sqref="N31"/>
    </sheetView>
  </sheetViews>
  <sheetFormatPr defaultColWidth="12.28515625" defaultRowHeight="12.75" x14ac:dyDescent="0.25"/>
  <cols>
    <col min="1" max="1" width="4.7109375" style="5" customWidth="1"/>
    <col min="2" max="2" width="60.140625" style="5" customWidth="1"/>
    <col min="3" max="6" width="13.5703125" style="5" bestFit="1" customWidth="1"/>
    <col min="7" max="7" width="14.85546875" style="5" bestFit="1" customWidth="1"/>
    <col min="8" max="8" width="9.140625" style="5" customWidth="1"/>
    <col min="9" max="9" width="13.5703125" style="5" bestFit="1" customWidth="1"/>
    <col min="10" max="154" width="9.140625" style="5" customWidth="1"/>
    <col min="155" max="155" width="4.7109375" style="5" customWidth="1"/>
    <col min="156" max="156" width="54.140625" style="5" customWidth="1"/>
    <col min="157" max="157" width="12.28515625" style="5" bestFit="1"/>
    <col min="158" max="16384" width="12.28515625" style="5"/>
  </cols>
  <sheetData>
    <row r="1" spans="1:9" s="4" customFormat="1" ht="11.25" customHeight="1" x14ac:dyDescent="0.2">
      <c r="G1" s="71" t="s">
        <v>31</v>
      </c>
    </row>
    <row r="2" spans="1:9" s="4" customFormat="1" ht="12" customHeight="1" x14ac:dyDescent="0.2">
      <c r="G2" s="71" t="s">
        <v>134</v>
      </c>
    </row>
    <row r="3" spans="1:9" s="4" customFormat="1" ht="9" customHeight="1" x14ac:dyDescent="0.2">
      <c r="G3" s="71" t="s">
        <v>28</v>
      </c>
    </row>
    <row r="4" spans="1:9" s="4" customFormat="1" ht="11.25" customHeight="1" x14ac:dyDescent="0.2">
      <c r="G4" s="71" t="s">
        <v>135</v>
      </c>
    </row>
    <row r="5" spans="1:9" ht="33.75" customHeight="1" x14ac:dyDescent="0.25">
      <c r="B5" s="97" t="s">
        <v>118</v>
      </c>
      <c r="C5" s="97"/>
      <c r="D5" s="97"/>
      <c r="E5" s="97"/>
      <c r="F5" s="97"/>
      <c r="G5" s="97"/>
    </row>
    <row r="6" spans="1:9" hidden="1" x14ac:dyDescent="0.25"/>
    <row r="7" spans="1:9" hidden="1" x14ac:dyDescent="0.25"/>
    <row r="8" spans="1:9" ht="17.25" customHeight="1" x14ac:dyDescent="0.25">
      <c r="A8" s="98" t="s">
        <v>4</v>
      </c>
      <c r="B8" s="99" t="s">
        <v>5</v>
      </c>
      <c r="C8" s="100" t="s">
        <v>6</v>
      </c>
      <c r="D8" s="101"/>
      <c r="E8" s="101"/>
      <c r="F8" s="101"/>
      <c r="G8" s="102"/>
    </row>
    <row r="9" spans="1:9" x14ac:dyDescent="0.25">
      <c r="A9" s="98"/>
      <c r="B9" s="99"/>
      <c r="C9" s="103"/>
      <c r="D9" s="104"/>
      <c r="E9" s="104"/>
      <c r="F9" s="104"/>
      <c r="G9" s="105"/>
    </row>
    <row r="10" spans="1:9" x14ac:dyDescent="0.25">
      <c r="A10" s="98"/>
      <c r="B10" s="99"/>
      <c r="C10" s="22" t="s">
        <v>8</v>
      </c>
      <c r="D10" s="22" t="s">
        <v>9</v>
      </c>
      <c r="E10" s="23" t="s">
        <v>10</v>
      </c>
      <c r="F10" s="23" t="s">
        <v>11</v>
      </c>
      <c r="G10" s="21" t="s">
        <v>12</v>
      </c>
    </row>
    <row r="11" spans="1:9" ht="25.5" x14ac:dyDescent="0.25">
      <c r="A11" s="145">
        <v>1</v>
      </c>
      <c r="B11" s="146" t="s">
        <v>46</v>
      </c>
      <c r="C11" s="25">
        <v>1499974.2600000002</v>
      </c>
      <c r="D11" s="25">
        <v>1499974.2600000002</v>
      </c>
      <c r="E11" s="25">
        <v>1499974.2600000002</v>
      </c>
      <c r="F11" s="25">
        <v>1477675.0499999998</v>
      </c>
      <c r="G11" s="27">
        <v>5977597.830000001</v>
      </c>
      <c r="I11" s="9"/>
    </row>
    <row r="12" spans="1:9" x14ac:dyDescent="0.25">
      <c r="A12" s="145">
        <v>2</v>
      </c>
      <c r="B12" s="146" t="s">
        <v>47</v>
      </c>
      <c r="C12" s="25">
        <v>186261</v>
      </c>
      <c r="D12" s="25">
        <v>186261</v>
      </c>
      <c r="E12" s="25">
        <v>186261</v>
      </c>
      <c r="F12" s="25">
        <v>186170.6</v>
      </c>
      <c r="G12" s="27">
        <v>744953.6</v>
      </c>
      <c r="I12" s="9"/>
    </row>
    <row r="13" spans="1:9" x14ac:dyDescent="0.25">
      <c r="A13" s="145">
        <v>3</v>
      </c>
      <c r="B13" s="146" t="s">
        <v>48</v>
      </c>
      <c r="C13" s="25">
        <v>495763.20000000001</v>
      </c>
      <c r="D13" s="25">
        <v>495763.20000000001</v>
      </c>
      <c r="E13" s="25">
        <v>495763.20000000001</v>
      </c>
      <c r="F13" s="25">
        <v>495763.20000000001</v>
      </c>
      <c r="G13" s="27">
        <v>1983052.8</v>
      </c>
      <c r="I13" s="9"/>
    </row>
    <row r="14" spans="1:9" x14ac:dyDescent="0.25">
      <c r="A14" s="145">
        <v>4</v>
      </c>
      <c r="B14" s="146" t="s">
        <v>112</v>
      </c>
      <c r="C14" s="25">
        <v>13752353.030000001</v>
      </c>
      <c r="D14" s="25">
        <v>13752353.030000001</v>
      </c>
      <c r="E14" s="25">
        <v>13752353.030000001</v>
      </c>
      <c r="F14" s="25">
        <v>13728115.810000001</v>
      </c>
      <c r="G14" s="27">
        <v>54985174.900000006</v>
      </c>
      <c r="I14" s="9"/>
    </row>
    <row r="15" spans="1:9" x14ac:dyDescent="0.25">
      <c r="A15" s="145">
        <v>5</v>
      </c>
      <c r="B15" s="146" t="s">
        <v>49</v>
      </c>
      <c r="C15" s="25">
        <v>0</v>
      </c>
      <c r="D15" s="25">
        <v>0</v>
      </c>
      <c r="E15" s="25">
        <v>0</v>
      </c>
      <c r="F15" s="25">
        <v>0</v>
      </c>
      <c r="G15" s="27">
        <v>0</v>
      </c>
      <c r="I15" s="9"/>
    </row>
    <row r="16" spans="1:9" ht="25.5" x14ac:dyDescent="0.25">
      <c r="A16" s="145">
        <v>6</v>
      </c>
      <c r="B16" s="146" t="s">
        <v>50</v>
      </c>
      <c r="C16" s="25">
        <v>0</v>
      </c>
      <c r="D16" s="25">
        <v>0</v>
      </c>
      <c r="E16" s="25">
        <v>0</v>
      </c>
      <c r="F16" s="25">
        <v>0</v>
      </c>
      <c r="G16" s="27">
        <v>0</v>
      </c>
      <c r="I16" s="9"/>
    </row>
    <row r="17" spans="1:9" ht="25.5" x14ac:dyDescent="0.25">
      <c r="A17" s="145">
        <v>7</v>
      </c>
      <c r="B17" s="146" t="s">
        <v>51</v>
      </c>
      <c r="C17" s="25">
        <v>1365000</v>
      </c>
      <c r="D17" s="25">
        <v>1365000</v>
      </c>
      <c r="E17" s="25">
        <v>1365000</v>
      </c>
      <c r="F17" s="25">
        <v>1365000</v>
      </c>
      <c r="G17" s="27">
        <v>5460000</v>
      </c>
      <c r="I17" s="9"/>
    </row>
    <row r="18" spans="1:9" x14ac:dyDescent="0.25">
      <c r="A18" s="145">
        <v>8</v>
      </c>
      <c r="B18" s="146" t="s">
        <v>52</v>
      </c>
      <c r="C18" s="25">
        <v>26501046.350000001</v>
      </c>
      <c r="D18" s="25">
        <v>26501046.350000001</v>
      </c>
      <c r="E18" s="25">
        <v>26501046.350000001</v>
      </c>
      <c r="F18" s="25">
        <v>26490325.949999999</v>
      </c>
      <c r="G18" s="27">
        <v>105993465.00000001</v>
      </c>
      <c r="I18" s="9"/>
    </row>
    <row r="19" spans="1:9" x14ac:dyDescent="0.25">
      <c r="A19" s="145">
        <v>9</v>
      </c>
      <c r="B19" s="146" t="s">
        <v>53</v>
      </c>
      <c r="C19" s="25">
        <v>3148164.2</v>
      </c>
      <c r="D19" s="25">
        <v>3148164.2</v>
      </c>
      <c r="E19" s="25">
        <v>3148164.2</v>
      </c>
      <c r="F19" s="25">
        <v>3147716.9</v>
      </c>
      <c r="G19" s="27">
        <v>12592209.500000002</v>
      </c>
      <c r="I19" s="9"/>
    </row>
    <row r="20" spans="1:9" x14ac:dyDescent="0.25">
      <c r="A20" s="145">
        <v>10</v>
      </c>
      <c r="B20" s="146" t="s">
        <v>54</v>
      </c>
      <c r="C20" s="25">
        <v>0</v>
      </c>
      <c r="D20" s="25">
        <v>0</v>
      </c>
      <c r="E20" s="25">
        <v>0</v>
      </c>
      <c r="F20" s="25">
        <v>0</v>
      </c>
      <c r="G20" s="27">
        <v>0</v>
      </c>
      <c r="I20" s="9"/>
    </row>
    <row r="21" spans="1:9" ht="25.5" x14ac:dyDescent="0.25">
      <c r="A21" s="145">
        <v>11</v>
      </c>
      <c r="B21" s="146" t="s">
        <v>55</v>
      </c>
      <c r="C21" s="25">
        <v>0</v>
      </c>
      <c r="D21" s="25">
        <v>0</v>
      </c>
      <c r="E21" s="25">
        <v>0</v>
      </c>
      <c r="F21" s="25">
        <v>0</v>
      </c>
      <c r="G21" s="27">
        <v>0</v>
      </c>
      <c r="I21" s="9"/>
    </row>
    <row r="22" spans="1:9" x14ac:dyDescent="0.25">
      <c r="A22" s="145">
        <v>12</v>
      </c>
      <c r="B22" s="146" t="s">
        <v>56</v>
      </c>
      <c r="C22" s="25">
        <v>2264109.23</v>
      </c>
      <c r="D22" s="25">
        <v>2264109.23</v>
      </c>
      <c r="E22" s="25">
        <v>2264109.23</v>
      </c>
      <c r="F22" s="25">
        <v>2257018.61</v>
      </c>
      <c r="G22" s="27">
        <v>9049346.2999999989</v>
      </c>
      <c r="I22" s="9"/>
    </row>
    <row r="23" spans="1:9" x14ac:dyDescent="0.25">
      <c r="A23" s="145">
        <v>13</v>
      </c>
      <c r="B23" s="146" t="s">
        <v>57</v>
      </c>
      <c r="C23" s="25">
        <v>532717.4</v>
      </c>
      <c r="D23" s="25">
        <v>532717.4</v>
      </c>
      <c r="E23" s="25">
        <v>532717.4</v>
      </c>
      <c r="F23" s="25">
        <v>528631</v>
      </c>
      <c r="G23" s="27">
        <v>2126783.2000000002</v>
      </c>
      <c r="I23" s="9"/>
    </row>
    <row r="24" spans="1:9" x14ac:dyDescent="0.25">
      <c r="A24" s="145">
        <v>14</v>
      </c>
      <c r="B24" s="146" t="s">
        <v>58</v>
      </c>
      <c r="C24" s="25">
        <v>501514.8</v>
      </c>
      <c r="D24" s="25">
        <v>501514.8</v>
      </c>
      <c r="E24" s="25">
        <v>501514.8</v>
      </c>
      <c r="F24" s="25">
        <v>500064.80000000005</v>
      </c>
      <c r="G24" s="27">
        <v>2004609.2</v>
      </c>
      <c r="I24" s="9"/>
    </row>
    <row r="25" spans="1:9" x14ac:dyDescent="0.25">
      <c r="A25" s="145">
        <v>15</v>
      </c>
      <c r="B25" s="146" t="s">
        <v>59</v>
      </c>
      <c r="C25" s="25">
        <v>321120.40000000002</v>
      </c>
      <c r="D25" s="25">
        <v>321120.40000000002</v>
      </c>
      <c r="E25" s="25">
        <v>321120.40000000002</v>
      </c>
      <c r="F25" s="25">
        <v>320576.8</v>
      </c>
      <c r="G25" s="27">
        <v>1283938</v>
      </c>
      <c r="I25" s="9"/>
    </row>
    <row r="26" spans="1:9" x14ac:dyDescent="0.25">
      <c r="A26" s="145">
        <v>16</v>
      </c>
      <c r="B26" s="146" t="s">
        <v>60</v>
      </c>
      <c r="C26" s="25">
        <v>1004202.48</v>
      </c>
      <c r="D26" s="25">
        <v>1004202.48</v>
      </c>
      <c r="E26" s="25">
        <v>1004202.48</v>
      </c>
      <c r="F26" s="25">
        <v>993800.05999999994</v>
      </c>
      <c r="G26" s="27">
        <v>4006407.5</v>
      </c>
      <c r="I26" s="9"/>
    </row>
    <row r="27" spans="1:9" x14ac:dyDescent="0.25">
      <c r="A27" s="145">
        <v>17</v>
      </c>
      <c r="B27" s="146" t="s">
        <v>61</v>
      </c>
      <c r="C27" s="25">
        <v>145606.40000000002</v>
      </c>
      <c r="D27" s="25">
        <v>145606.40000000002</v>
      </c>
      <c r="E27" s="25">
        <v>145606.40000000002</v>
      </c>
      <c r="F27" s="25">
        <v>145153.20000000001</v>
      </c>
      <c r="G27" s="27">
        <v>581972.40000000014</v>
      </c>
      <c r="I27" s="9"/>
    </row>
    <row r="28" spans="1:9" x14ac:dyDescent="0.25">
      <c r="A28" s="145">
        <v>18</v>
      </c>
      <c r="B28" s="146" t="s">
        <v>62</v>
      </c>
      <c r="C28" s="25">
        <v>1306050.1000000001</v>
      </c>
      <c r="D28" s="25">
        <v>1306050.1000000001</v>
      </c>
      <c r="E28" s="25">
        <v>1306050.1000000001</v>
      </c>
      <c r="F28" s="25">
        <v>1306503.2999999998</v>
      </c>
      <c r="G28" s="27">
        <v>5224653.5999999996</v>
      </c>
      <c r="I28" s="9"/>
    </row>
    <row r="29" spans="1:9" ht="24.75" customHeight="1" x14ac:dyDescent="0.25">
      <c r="A29" s="145">
        <v>19</v>
      </c>
      <c r="B29" s="146" t="s">
        <v>63</v>
      </c>
      <c r="C29" s="25">
        <v>0</v>
      </c>
      <c r="D29" s="25">
        <v>0</v>
      </c>
      <c r="E29" s="25">
        <v>0</v>
      </c>
      <c r="F29" s="25">
        <v>0</v>
      </c>
      <c r="G29" s="27">
        <v>0</v>
      </c>
      <c r="I29" s="9"/>
    </row>
    <row r="30" spans="1:9" x14ac:dyDescent="0.25">
      <c r="A30" s="145">
        <v>20</v>
      </c>
      <c r="B30" s="146" t="s">
        <v>64</v>
      </c>
      <c r="C30" s="25">
        <v>263489.2</v>
      </c>
      <c r="D30" s="25">
        <v>263489.2</v>
      </c>
      <c r="E30" s="25">
        <v>263489.2</v>
      </c>
      <c r="F30" s="25">
        <v>260408.4</v>
      </c>
      <c r="G30" s="27">
        <v>1050876</v>
      </c>
      <c r="I30" s="9"/>
    </row>
    <row r="31" spans="1:9" x14ac:dyDescent="0.25">
      <c r="A31" s="145">
        <v>21</v>
      </c>
      <c r="B31" s="146" t="s">
        <v>65</v>
      </c>
      <c r="C31" s="25">
        <v>0</v>
      </c>
      <c r="D31" s="25">
        <v>0</v>
      </c>
      <c r="E31" s="25">
        <v>0</v>
      </c>
      <c r="F31" s="25">
        <v>0</v>
      </c>
      <c r="G31" s="27">
        <v>0</v>
      </c>
      <c r="I31" s="9"/>
    </row>
    <row r="32" spans="1:9" x14ac:dyDescent="0.25">
      <c r="A32" s="145">
        <v>22</v>
      </c>
      <c r="B32" s="146" t="s">
        <v>66</v>
      </c>
      <c r="C32" s="25">
        <v>0</v>
      </c>
      <c r="D32" s="25">
        <v>0</v>
      </c>
      <c r="E32" s="25">
        <v>0</v>
      </c>
      <c r="F32" s="25">
        <v>0</v>
      </c>
      <c r="G32" s="27">
        <v>0</v>
      </c>
      <c r="I32" s="9"/>
    </row>
    <row r="33" spans="1:9" x14ac:dyDescent="0.25">
      <c r="A33" s="145">
        <v>23</v>
      </c>
      <c r="B33" s="146" t="s">
        <v>67</v>
      </c>
      <c r="C33" s="25">
        <v>98132.4</v>
      </c>
      <c r="D33" s="25">
        <v>98132.4</v>
      </c>
      <c r="E33" s="25">
        <v>98132.4</v>
      </c>
      <c r="F33" s="25">
        <v>99672.799999999988</v>
      </c>
      <c r="G33" s="27">
        <v>394069.99999999994</v>
      </c>
      <c r="I33" s="9"/>
    </row>
    <row r="34" spans="1:9" x14ac:dyDescent="0.25">
      <c r="A34" s="145">
        <v>24</v>
      </c>
      <c r="B34" s="146" t="s">
        <v>68</v>
      </c>
      <c r="C34" s="25">
        <v>72766.399999999994</v>
      </c>
      <c r="D34" s="25">
        <v>72766.399999999994</v>
      </c>
      <c r="E34" s="25">
        <v>72766.399999999994</v>
      </c>
      <c r="F34" s="25">
        <v>71769.600000000006</v>
      </c>
      <c r="G34" s="27">
        <v>290068.8</v>
      </c>
      <c r="I34" s="9"/>
    </row>
    <row r="35" spans="1:9" x14ac:dyDescent="0.25">
      <c r="A35" s="145">
        <v>25</v>
      </c>
      <c r="B35" s="146" t="s">
        <v>69</v>
      </c>
      <c r="C35" s="25">
        <v>0</v>
      </c>
      <c r="D35" s="25">
        <v>0</v>
      </c>
      <c r="E35" s="25">
        <v>0</v>
      </c>
      <c r="F35" s="25">
        <v>0</v>
      </c>
      <c r="G35" s="27">
        <v>0</v>
      </c>
      <c r="I35" s="9"/>
    </row>
    <row r="36" spans="1:9" x14ac:dyDescent="0.25">
      <c r="A36" s="145">
        <v>26</v>
      </c>
      <c r="B36" s="146" t="s">
        <v>70</v>
      </c>
      <c r="C36" s="25">
        <v>367716.8</v>
      </c>
      <c r="D36" s="25">
        <v>367716.8</v>
      </c>
      <c r="E36" s="25">
        <v>367716.8</v>
      </c>
      <c r="F36" s="25">
        <v>366266.80000000005</v>
      </c>
      <c r="G36" s="27">
        <v>1469417.2</v>
      </c>
      <c r="I36" s="9"/>
    </row>
    <row r="37" spans="1:9" x14ac:dyDescent="0.25">
      <c r="A37" s="145">
        <v>27</v>
      </c>
      <c r="B37" s="146" t="s">
        <v>71</v>
      </c>
      <c r="C37" s="25">
        <v>0</v>
      </c>
      <c r="D37" s="25">
        <v>0</v>
      </c>
      <c r="E37" s="25">
        <v>0</v>
      </c>
      <c r="F37" s="25">
        <v>0</v>
      </c>
      <c r="G37" s="27">
        <v>0</v>
      </c>
      <c r="I37" s="9"/>
    </row>
    <row r="38" spans="1:9" x14ac:dyDescent="0.25">
      <c r="A38" s="145">
        <v>28</v>
      </c>
      <c r="B38" s="146" t="s">
        <v>72</v>
      </c>
      <c r="C38" s="25">
        <v>122784.8</v>
      </c>
      <c r="D38" s="25">
        <v>122784.8</v>
      </c>
      <c r="E38" s="25">
        <v>122784.8</v>
      </c>
      <c r="F38" s="25">
        <v>123781.6</v>
      </c>
      <c r="G38" s="27">
        <v>492136</v>
      </c>
      <c r="I38" s="9"/>
    </row>
    <row r="39" spans="1:9" x14ac:dyDescent="0.25">
      <c r="A39" s="145">
        <v>29</v>
      </c>
      <c r="B39" s="146" t="s">
        <v>73</v>
      </c>
      <c r="C39" s="25">
        <v>0</v>
      </c>
      <c r="D39" s="25">
        <v>0</v>
      </c>
      <c r="E39" s="25">
        <v>0</v>
      </c>
      <c r="F39" s="25">
        <v>0</v>
      </c>
      <c r="G39" s="27">
        <v>0</v>
      </c>
      <c r="I39" s="9"/>
    </row>
    <row r="40" spans="1:9" x14ac:dyDescent="0.25">
      <c r="A40" s="145">
        <v>30</v>
      </c>
      <c r="B40" s="146" t="s">
        <v>74</v>
      </c>
      <c r="C40" s="25">
        <v>0</v>
      </c>
      <c r="D40" s="25">
        <v>0</v>
      </c>
      <c r="E40" s="25">
        <v>0</v>
      </c>
      <c r="F40" s="25">
        <v>0</v>
      </c>
      <c r="G40" s="27">
        <v>0</v>
      </c>
      <c r="I40" s="9"/>
    </row>
    <row r="41" spans="1:9" x14ac:dyDescent="0.25">
      <c r="A41" s="145">
        <v>31</v>
      </c>
      <c r="B41" s="146" t="s">
        <v>75</v>
      </c>
      <c r="C41" s="25">
        <v>74473.2</v>
      </c>
      <c r="D41" s="25">
        <v>74473.2</v>
      </c>
      <c r="E41" s="25">
        <v>74473.2</v>
      </c>
      <c r="F41" s="25">
        <v>74473.2</v>
      </c>
      <c r="G41" s="27">
        <v>297892.8</v>
      </c>
      <c r="I41" s="9"/>
    </row>
    <row r="42" spans="1:9" x14ac:dyDescent="0.25">
      <c r="A42" s="145">
        <v>32</v>
      </c>
      <c r="B42" s="146" t="s">
        <v>76</v>
      </c>
      <c r="C42" s="25">
        <v>58082</v>
      </c>
      <c r="D42" s="25">
        <v>58082</v>
      </c>
      <c r="E42" s="25">
        <v>58082</v>
      </c>
      <c r="F42" s="25">
        <v>56088.4</v>
      </c>
      <c r="G42" s="27">
        <v>230334.4</v>
      </c>
      <c r="I42" s="9"/>
    </row>
    <row r="43" spans="1:9" x14ac:dyDescent="0.25">
      <c r="A43" s="145">
        <v>33</v>
      </c>
      <c r="B43" s="146" t="s">
        <v>77</v>
      </c>
      <c r="C43" s="25">
        <v>0</v>
      </c>
      <c r="D43" s="25">
        <v>0</v>
      </c>
      <c r="E43" s="25">
        <v>0</v>
      </c>
      <c r="F43" s="25">
        <v>0</v>
      </c>
      <c r="G43" s="27">
        <v>0</v>
      </c>
      <c r="I43" s="9"/>
    </row>
    <row r="44" spans="1:9" x14ac:dyDescent="0.25">
      <c r="A44" s="145">
        <v>34</v>
      </c>
      <c r="B44" s="146" t="s">
        <v>78</v>
      </c>
      <c r="C44" s="25">
        <v>0</v>
      </c>
      <c r="D44" s="25">
        <v>0</v>
      </c>
      <c r="E44" s="25">
        <v>0</v>
      </c>
      <c r="F44" s="25">
        <v>0</v>
      </c>
      <c r="G44" s="27">
        <v>0</v>
      </c>
      <c r="I44" s="9"/>
    </row>
    <row r="45" spans="1:9" x14ac:dyDescent="0.25">
      <c r="A45" s="145">
        <v>35</v>
      </c>
      <c r="B45" s="146" t="s">
        <v>79</v>
      </c>
      <c r="C45" s="25">
        <v>28267.200000000001</v>
      </c>
      <c r="D45" s="25">
        <v>28267.200000000001</v>
      </c>
      <c r="E45" s="25">
        <v>28267.200000000001</v>
      </c>
      <c r="F45" s="25">
        <v>28267.200000000001</v>
      </c>
      <c r="G45" s="27">
        <v>113068.8</v>
      </c>
      <c r="I45" s="9"/>
    </row>
    <row r="46" spans="1:9" x14ac:dyDescent="0.25">
      <c r="A46" s="145">
        <v>36</v>
      </c>
      <c r="B46" s="146" t="s">
        <v>80</v>
      </c>
      <c r="C46" s="25">
        <v>84801.600000000006</v>
      </c>
      <c r="D46" s="25">
        <v>84801.600000000006</v>
      </c>
      <c r="E46" s="25">
        <v>84801.600000000006</v>
      </c>
      <c r="F46" s="25">
        <v>85345.2</v>
      </c>
      <c r="G46" s="27">
        <v>339750</v>
      </c>
      <c r="I46" s="9"/>
    </row>
    <row r="47" spans="1:9" x14ac:dyDescent="0.25">
      <c r="A47" s="145">
        <v>37</v>
      </c>
      <c r="B47" s="146" t="s">
        <v>81</v>
      </c>
      <c r="C47" s="25">
        <v>425095.2</v>
      </c>
      <c r="D47" s="25">
        <v>425095.2</v>
      </c>
      <c r="E47" s="25">
        <v>425095.2</v>
      </c>
      <c r="F47" s="25">
        <v>424551.6</v>
      </c>
      <c r="G47" s="27">
        <v>1699837.2000000002</v>
      </c>
      <c r="I47" s="9"/>
    </row>
    <row r="48" spans="1:9" x14ac:dyDescent="0.25">
      <c r="A48" s="145">
        <v>38</v>
      </c>
      <c r="B48" s="146" t="s">
        <v>82</v>
      </c>
      <c r="C48" s="25">
        <v>139161.60000000001</v>
      </c>
      <c r="D48" s="25">
        <v>139161.60000000001</v>
      </c>
      <c r="E48" s="25">
        <v>139161.60000000001</v>
      </c>
      <c r="F48" s="25">
        <v>138074.4</v>
      </c>
      <c r="G48" s="27">
        <v>555559.20000000007</v>
      </c>
      <c r="I48" s="9"/>
    </row>
    <row r="49" spans="1:9" x14ac:dyDescent="0.25">
      <c r="A49" s="145">
        <v>39</v>
      </c>
      <c r="B49" s="146" t="s">
        <v>83</v>
      </c>
      <c r="C49" s="25">
        <v>0</v>
      </c>
      <c r="D49" s="25">
        <v>0</v>
      </c>
      <c r="E49" s="25">
        <v>0</v>
      </c>
      <c r="F49" s="25">
        <v>0</v>
      </c>
      <c r="G49" s="27">
        <v>0</v>
      </c>
      <c r="I49" s="9"/>
    </row>
    <row r="50" spans="1:9" x14ac:dyDescent="0.25">
      <c r="A50" s="145">
        <v>40</v>
      </c>
      <c r="B50" s="146" t="s">
        <v>43</v>
      </c>
      <c r="C50" s="25">
        <v>0</v>
      </c>
      <c r="D50" s="25">
        <v>0</v>
      </c>
      <c r="E50" s="25">
        <v>0</v>
      </c>
      <c r="F50" s="25">
        <v>0</v>
      </c>
      <c r="G50" s="27">
        <v>0</v>
      </c>
      <c r="I50" s="9"/>
    </row>
    <row r="51" spans="1:9" x14ac:dyDescent="0.25">
      <c r="A51" s="145">
        <v>41</v>
      </c>
      <c r="B51" s="146" t="s">
        <v>84</v>
      </c>
      <c r="C51" s="25">
        <v>0</v>
      </c>
      <c r="D51" s="25">
        <v>0</v>
      </c>
      <c r="E51" s="25">
        <v>0</v>
      </c>
      <c r="F51" s="25">
        <v>0</v>
      </c>
      <c r="G51" s="27">
        <v>0</v>
      </c>
      <c r="I51" s="9"/>
    </row>
    <row r="52" spans="1:9" x14ac:dyDescent="0.25">
      <c r="A52" s="145">
        <v>42</v>
      </c>
      <c r="B52" s="146" t="s">
        <v>85</v>
      </c>
      <c r="C52" s="25">
        <v>0</v>
      </c>
      <c r="D52" s="25">
        <v>0</v>
      </c>
      <c r="E52" s="25">
        <v>0</v>
      </c>
      <c r="F52" s="25">
        <v>0</v>
      </c>
      <c r="G52" s="27">
        <v>0</v>
      </c>
      <c r="I52" s="9"/>
    </row>
    <row r="53" spans="1:9" x14ac:dyDescent="0.25">
      <c r="A53" s="145">
        <v>43</v>
      </c>
      <c r="B53" s="146" t="s">
        <v>86</v>
      </c>
      <c r="C53" s="25">
        <v>0</v>
      </c>
      <c r="D53" s="25">
        <v>0</v>
      </c>
      <c r="E53" s="25">
        <v>0</v>
      </c>
      <c r="F53" s="25">
        <v>0</v>
      </c>
      <c r="G53" s="27">
        <v>0</v>
      </c>
      <c r="I53" s="9"/>
    </row>
    <row r="54" spans="1:9" x14ac:dyDescent="0.25">
      <c r="A54" s="145">
        <v>44</v>
      </c>
      <c r="B54" s="146" t="s">
        <v>87</v>
      </c>
      <c r="C54" s="25">
        <v>0</v>
      </c>
      <c r="D54" s="25">
        <v>0</v>
      </c>
      <c r="E54" s="25">
        <v>0</v>
      </c>
      <c r="F54" s="25">
        <v>0</v>
      </c>
      <c r="G54" s="27">
        <v>0</v>
      </c>
      <c r="I54" s="9"/>
    </row>
    <row r="55" spans="1:9" x14ac:dyDescent="0.25">
      <c r="A55" s="145">
        <v>45</v>
      </c>
      <c r="B55" s="147" t="s">
        <v>113</v>
      </c>
      <c r="C55" s="25">
        <v>0</v>
      </c>
      <c r="D55" s="25">
        <v>0</v>
      </c>
      <c r="E55" s="25">
        <v>0</v>
      </c>
      <c r="F55" s="25">
        <v>0</v>
      </c>
      <c r="G55" s="27">
        <v>0</v>
      </c>
      <c r="I55" s="9"/>
    </row>
    <row r="56" spans="1:9" x14ac:dyDescent="0.25">
      <c r="A56" s="145">
        <v>46</v>
      </c>
      <c r="B56" s="146" t="s">
        <v>88</v>
      </c>
      <c r="C56" s="25">
        <v>0</v>
      </c>
      <c r="D56" s="25">
        <v>0</v>
      </c>
      <c r="E56" s="25">
        <v>0</v>
      </c>
      <c r="F56" s="25">
        <v>0</v>
      </c>
      <c r="G56" s="27">
        <v>0</v>
      </c>
      <c r="I56" s="9"/>
    </row>
    <row r="57" spans="1:9" x14ac:dyDescent="0.25">
      <c r="A57" s="145">
        <v>47</v>
      </c>
      <c r="B57" s="146" t="s">
        <v>89</v>
      </c>
      <c r="C57" s="25">
        <v>204000</v>
      </c>
      <c r="D57" s="25">
        <v>204000</v>
      </c>
      <c r="E57" s="25">
        <v>204000</v>
      </c>
      <c r="F57" s="25">
        <v>204000</v>
      </c>
      <c r="G57" s="27">
        <v>816000</v>
      </c>
      <c r="I57" s="9"/>
    </row>
    <row r="58" spans="1:9" x14ac:dyDescent="0.25">
      <c r="A58" s="145">
        <v>48</v>
      </c>
      <c r="B58" s="146" t="s">
        <v>90</v>
      </c>
      <c r="C58" s="25">
        <v>0</v>
      </c>
      <c r="D58" s="25">
        <v>0</v>
      </c>
      <c r="E58" s="25">
        <v>0</v>
      </c>
      <c r="F58" s="25">
        <v>0</v>
      </c>
      <c r="G58" s="27">
        <v>0</v>
      </c>
      <c r="I58" s="9"/>
    </row>
    <row r="59" spans="1:9" x14ac:dyDescent="0.25">
      <c r="A59" s="145">
        <v>49</v>
      </c>
      <c r="B59" s="146" t="s">
        <v>91</v>
      </c>
      <c r="C59" s="25">
        <v>352717.95</v>
      </c>
      <c r="D59" s="25">
        <v>352717.95</v>
      </c>
      <c r="E59" s="25">
        <v>352717.95</v>
      </c>
      <c r="F59" s="25">
        <v>351266.75</v>
      </c>
      <c r="G59" s="27">
        <v>1409420.6</v>
      </c>
      <c r="I59" s="9"/>
    </row>
    <row r="60" spans="1:9" x14ac:dyDescent="0.25">
      <c r="A60" s="145">
        <v>50</v>
      </c>
      <c r="B60" s="146" t="s">
        <v>92</v>
      </c>
      <c r="C60" s="25">
        <v>3793048.25</v>
      </c>
      <c r="D60" s="25">
        <v>3793048.25</v>
      </c>
      <c r="E60" s="25">
        <v>3793048.25</v>
      </c>
      <c r="F60" s="25">
        <v>3792263.25</v>
      </c>
      <c r="G60" s="27">
        <v>15171408</v>
      </c>
      <c r="I60" s="9"/>
    </row>
    <row r="61" spans="1:9" x14ac:dyDescent="0.25">
      <c r="A61" s="145">
        <v>51</v>
      </c>
      <c r="B61" s="146" t="s">
        <v>93</v>
      </c>
      <c r="C61" s="25">
        <v>629095.19999999995</v>
      </c>
      <c r="D61" s="25">
        <v>629095.19999999995</v>
      </c>
      <c r="E61" s="25">
        <v>629095.19999999995</v>
      </c>
      <c r="F61" s="25">
        <v>628551.6</v>
      </c>
      <c r="G61" s="27">
        <v>2515837.1999999997</v>
      </c>
      <c r="I61" s="9"/>
    </row>
    <row r="62" spans="1:9" x14ac:dyDescent="0.25">
      <c r="A62" s="145">
        <v>52</v>
      </c>
      <c r="B62" s="146" t="s">
        <v>110</v>
      </c>
      <c r="C62" s="25">
        <v>70668</v>
      </c>
      <c r="D62" s="25">
        <v>70668</v>
      </c>
      <c r="E62" s="25">
        <v>70668</v>
      </c>
      <c r="F62" s="25">
        <v>71211.600000000006</v>
      </c>
      <c r="G62" s="27">
        <v>283215.59999999998</v>
      </c>
      <c r="I62" s="9"/>
    </row>
    <row r="63" spans="1:9" x14ac:dyDescent="0.25">
      <c r="A63" s="145">
        <v>53</v>
      </c>
      <c r="B63" s="146" t="s">
        <v>94</v>
      </c>
      <c r="C63" s="25">
        <v>3754793.75</v>
      </c>
      <c r="D63" s="25">
        <v>3754793.75</v>
      </c>
      <c r="E63" s="25">
        <v>3754793.75</v>
      </c>
      <c r="F63" s="25">
        <v>3751693.75</v>
      </c>
      <c r="G63" s="27">
        <v>15016075</v>
      </c>
      <c r="I63" s="9"/>
    </row>
    <row r="64" spans="1:9" x14ac:dyDescent="0.25">
      <c r="A64" s="145">
        <v>54</v>
      </c>
      <c r="B64" s="146" t="s">
        <v>95</v>
      </c>
      <c r="C64" s="25">
        <v>1812530</v>
      </c>
      <c r="D64" s="25">
        <v>1812530</v>
      </c>
      <c r="E64" s="25">
        <v>1812530</v>
      </c>
      <c r="F64" s="25">
        <v>1809430</v>
      </c>
      <c r="G64" s="27">
        <v>7247020</v>
      </c>
      <c r="I64" s="9"/>
    </row>
    <row r="65" spans="1:9" x14ac:dyDescent="0.25">
      <c r="A65" s="145">
        <v>55</v>
      </c>
      <c r="B65" s="146" t="s">
        <v>96</v>
      </c>
      <c r="C65" s="25">
        <v>3871924.25</v>
      </c>
      <c r="D65" s="25">
        <v>3871924.25</v>
      </c>
      <c r="E65" s="25">
        <v>3871924.25</v>
      </c>
      <c r="F65" s="25">
        <v>3868824.25</v>
      </c>
      <c r="G65" s="27">
        <v>15484597</v>
      </c>
      <c r="I65" s="9"/>
    </row>
    <row r="66" spans="1:9" x14ac:dyDescent="0.25">
      <c r="A66" s="145">
        <v>56</v>
      </c>
      <c r="B66" s="147" t="s">
        <v>114</v>
      </c>
      <c r="C66" s="25">
        <v>13803.41</v>
      </c>
      <c r="D66" s="25">
        <v>13803.41</v>
      </c>
      <c r="E66" s="25">
        <v>13803.41</v>
      </c>
      <c r="F66" s="25">
        <v>0</v>
      </c>
      <c r="G66" s="27">
        <v>41410.229999999996</v>
      </c>
      <c r="I66" s="9"/>
    </row>
    <row r="67" spans="1:9" x14ac:dyDescent="0.25">
      <c r="A67" s="145">
        <v>57</v>
      </c>
      <c r="B67" s="146" t="s">
        <v>97</v>
      </c>
      <c r="C67" s="25">
        <v>0</v>
      </c>
      <c r="D67" s="25">
        <v>0</v>
      </c>
      <c r="E67" s="25">
        <v>0</v>
      </c>
      <c r="F67" s="25">
        <v>0</v>
      </c>
      <c r="G67" s="27">
        <v>0</v>
      </c>
      <c r="I67" s="9"/>
    </row>
    <row r="68" spans="1:9" x14ac:dyDescent="0.25">
      <c r="A68" s="145">
        <v>58</v>
      </c>
      <c r="B68" s="146" t="s">
        <v>98</v>
      </c>
      <c r="C68" s="25">
        <v>0</v>
      </c>
      <c r="D68" s="25">
        <v>0</v>
      </c>
      <c r="E68" s="25">
        <v>0</v>
      </c>
      <c r="F68" s="25">
        <v>0</v>
      </c>
      <c r="G68" s="27">
        <v>0</v>
      </c>
      <c r="I68" s="9"/>
    </row>
    <row r="69" spans="1:9" x14ac:dyDescent="0.25">
      <c r="A69" s="145">
        <v>59</v>
      </c>
      <c r="B69" s="146" t="s">
        <v>99</v>
      </c>
      <c r="C69" s="25">
        <v>0</v>
      </c>
      <c r="D69" s="25">
        <v>0</v>
      </c>
      <c r="E69" s="25">
        <v>0</v>
      </c>
      <c r="F69" s="25">
        <v>0</v>
      </c>
      <c r="G69" s="27">
        <v>0</v>
      </c>
      <c r="I69" s="9"/>
    </row>
    <row r="70" spans="1:9" x14ac:dyDescent="0.25">
      <c r="A70" s="145">
        <v>60</v>
      </c>
      <c r="B70" s="147" t="s">
        <v>115</v>
      </c>
      <c r="C70" s="25">
        <v>0</v>
      </c>
      <c r="D70" s="25">
        <v>0</v>
      </c>
      <c r="E70" s="25">
        <v>0</v>
      </c>
      <c r="F70" s="25">
        <v>0</v>
      </c>
      <c r="G70" s="27">
        <v>0</v>
      </c>
      <c r="I70" s="9"/>
    </row>
    <row r="71" spans="1:9" x14ac:dyDescent="0.25">
      <c r="A71" s="145">
        <v>61</v>
      </c>
      <c r="B71" s="146" t="s">
        <v>100</v>
      </c>
      <c r="C71" s="25">
        <v>0</v>
      </c>
      <c r="D71" s="25">
        <v>0</v>
      </c>
      <c r="E71" s="25">
        <v>0</v>
      </c>
      <c r="F71" s="25">
        <v>0</v>
      </c>
      <c r="G71" s="27">
        <v>0</v>
      </c>
      <c r="I71" s="9"/>
    </row>
    <row r="72" spans="1:9" x14ac:dyDescent="0.25">
      <c r="A72" s="145">
        <v>62</v>
      </c>
      <c r="B72" s="146" t="s">
        <v>101</v>
      </c>
      <c r="C72" s="25">
        <v>7972912.5</v>
      </c>
      <c r="D72" s="25">
        <v>7972912.5</v>
      </c>
      <c r="E72" s="25">
        <v>7972912.5</v>
      </c>
      <c r="F72" s="25">
        <v>7972912.5</v>
      </c>
      <c r="G72" s="27">
        <v>31891650</v>
      </c>
      <c r="I72" s="9"/>
    </row>
    <row r="73" spans="1:9" ht="25.5" x14ac:dyDescent="0.25">
      <c r="A73" s="145">
        <v>63</v>
      </c>
      <c r="B73" s="146" t="s">
        <v>102</v>
      </c>
      <c r="C73" s="25">
        <v>330515.20000000007</v>
      </c>
      <c r="D73" s="25">
        <v>330515.20000000001</v>
      </c>
      <c r="E73" s="25">
        <v>328590.2</v>
      </c>
      <c r="F73" s="25">
        <v>320599.09999999998</v>
      </c>
      <c r="G73" s="27">
        <v>1310219.7000000002</v>
      </c>
      <c r="I73" s="9"/>
    </row>
    <row r="74" spans="1:9" x14ac:dyDescent="0.25">
      <c r="A74" s="145">
        <v>64</v>
      </c>
      <c r="B74" s="146" t="s">
        <v>116</v>
      </c>
      <c r="C74" s="25">
        <v>0</v>
      </c>
      <c r="D74" s="25">
        <v>0</v>
      </c>
      <c r="E74" s="25">
        <v>0</v>
      </c>
      <c r="F74" s="25">
        <v>0</v>
      </c>
      <c r="G74" s="27">
        <v>0</v>
      </c>
      <c r="I74" s="9"/>
    </row>
    <row r="75" spans="1:9" x14ac:dyDescent="0.25">
      <c r="A75" s="145">
        <v>65</v>
      </c>
      <c r="B75" s="146" t="s">
        <v>103</v>
      </c>
      <c r="C75" s="25">
        <v>0</v>
      </c>
      <c r="D75" s="25">
        <v>0</v>
      </c>
      <c r="E75" s="25">
        <v>0</v>
      </c>
      <c r="F75" s="25">
        <v>0</v>
      </c>
      <c r="G75" s="27">
        <v>0</v>
      </c>
      <c r="I75" s="9"/>
    </row>
    <row r="76" spans="1:9" x14ac:dyDescent="0.25">
      <c r="A76" s="145">
        <v>66</v>
      </c>
      <c r="B76" s="146" t="s">
        <v>104</v>
      </c>
      <c r="C76" s="25">
        <v>0</v>
      </c>
      <c r="D76" s="25">
        <v>0</v>
      </c>
      <c r="E76" s="25">
        <v>0</v>
      </c>
      <c r="F76" s="25">
        <v>0</v>
      </c>
      <c r="G76" s="27">
        <v>0</v>
      </c>
      <c r="I76" s="9"/>
    </row>
    <row r="77" spans="1:9" ht="25.5" x14ac:dyDescent="0.25">
      <c r="A77" s="145">
        <v>67</v>
      </c>
      <c r="B77" s="147" t="s">
        <v>117</v>
      </c>
      <c r="C77" s="25">
        <v>8573.7999999999993</v>
      </c>
      <c r="D77" s="25">
        <v>5528.8</v>
      </c>
      <c r="E77" s="25">
        <v>5528.8</v>
      </c>
      <c r="F77" s="25">
        <v>4729.6000000000004</v>
      </c>
      <c r="G77" s="27">
        <v>24361</v>
      </c>
      <c r="I77" s="9"/>
    </row>
    <row r="78" spans="1:9" x14ac:dyDescent="0.25">
      <c r="A78" s="145">
        <v>68</v>
      </c>
      <c r="B78" s="146" t="s">
        <v>105</v>
      </c>
      <c r="C78" s="25">
        <v>267875.20000000007</v>
      </c>
      <c r="D78" s="25">
        <v>267875.20000000001</v>
      </c>
      <c r="E78" s="25">
        <v>267875.20000000001</v>
      </c>
      <c r="F78" s="25">
        <v>267875.19999999995</v>
      </c>
      <c r="G78" s="27">
        <v>1071500.8</v>
      </c>
      <c r="I78" s="9"/>
    </row>
    <row r="79" spans="1:9" x14ac:dyDescent="0.25">
      <c r="A79" s="145">
        <v>69</v>
      </c>
      <c r="B79" s="146" t="s">
        <v>106</v>
      </c>
      <c r="C79" s="25">
        <v>275250.20000000007</v>
      </c>
      <c r="D79" s="25">
        <v>272205.2</v>
      </c>
      <c r="E79" s="25">
        <v>272205.2</v>
      </c>
      <c r="F79" s="25">
        <v>272205.19999999995</v>
      </c>
      <c r="G79" s="27">
        <v>1091865.8</v>
      </c>
      <c r="I79" s="9"/>
    </row>
    <row r="80" spans="1:9" x14ac:dyDescent="0.25">
      <c r="A80" s="145">
        <v>70</v>
      </c>
      <c r="B80" s="146" t="s">
        <v>107</v>
      </c>
      <c r="C80" s="25">
        <v>367775.20000000007</v>
      </c>
      <c r="D80" s="25">
        <v>367775.2</v>
      </c>
      <c r="E80" s="25">
        <v>367775.2</v>
      </c>
      <c r="F80" s="25">
        <v>359404.1</v>
      </c>
      <c r="G80" s="27">
        <v>1462729.7000000002</v>
      </c>
      <c r="I80" s="9"/>
    </row>
    <row r="81" spans="1:9" x14ac:dyDescent="0.25">
      <c r="A81" s="145">
        <v>71</v>
      </c>
      <c r="B81" s="146" t="s">
        <v>108</v>
      </c>
      <c r="C81" s="25">
        <v>0</v>
      </c>
      <c r="D81" s="25">
        <v>0</v>
      </c>
      <c r="E81" s="25">
        <v>0</v>
      </c>
      <c r="F81" s="25">
        <v>0</v>
      </c>
      <c r="G81" s="27">
        <v>0</v>
      </c>
      <c r="I81" s="9"/>
    </row>
    <row r="82" spans="1:9" x14ac:dyDescent="0.25">
      <c r="A82" s="145">
        <v>72</v>
      </c>
      <c r="B82" s="146" t="s">
        <v>111</v>
      </c>
      <c r="C82" s="25">
        <v>52650</v>
      </c>
      <c r="D82" s="25">
        <v>52650</v>
      </c>
      <c r="E82" s="25">
        <v>50725</v>
      </c>
      <c r="F82" s="25">
        <v>51105</v>
      </c>
      <c r="G82" s="27">
        <v>207130</v>
      </c>
      <c r="I82" s="9"/>
    </row>
    <row r="83" spans="1:9" ht="15" hidden="1" x14ac:dyDescent="0.25">
      <c r="A83" s="72"/>
      <c r="B83" s="73"/>
      <c r="C83" s="25">
        <v>0</v>
      </c>
      <c r="D83" s="25">
        <v>0</v>
      </c>
      <c r="E83" s="25">
        <v>0</v>
      </c>
      <c r="F83" s="25">
        <v>0</v>
      </c>
      <c r="G83" s="27">
        <v>0</v>
      </c>
      <c r="I83" s="9"/>
    </row>
    <row r="84" spans="1:9" s="37" customFormat="1" x14ac:dyDescent="0.25">
      <c r="A84" s="35"/>
      <c r="B84" s="35" t="s">
        <v>13</v>
      </c>
      <c r="C84" s="36">
        <v>78536786.160000011</v>
      </c>
      <c r="D84" s="36">
        <v>78530696.160000011</v>
      </c>
      <c r="E84" s="36">
        <v>78526846.160000011</v>
      </c>
      <c r="F84" s="36">
        <v>78397286.379999995</v>
      </c>
      <c r="G84" s="36">
        <v>313991614.86000001</v>
      </c>
      <c r="I84" s="9"/>
    </row>
    <row r="85" spans="1:9" x14ac:dyDescent="0.25">
      <c r="G85" s="9">
        <v>313991614.86000001</v>
      </c>
    </row>
    <row r="86" spans="1:9" x14ac:dyDescent="0.25">
      <c r="G86" s="9">
        <v>0</v>
      </c>
    </row>
    <row r="87" spans="1:9" x14ac:dyDescent="0.25">
      <c r="C87" s="9"/>
      <c r="D87" s="9"/>
      <c r="E87" s="9"/>
      <c r="F87" s="9"/>
      <c r="G87" s="9"/>
    </row>
    <row r="88" spans="1:9" x14ac:dyDescent="0.25">
      <c r="C88" s="9"/>
      <c r="D88" s="9"/>
      <c r="E88" s="9"/>
      <c r="F88" s="9"/>
      <c r="G88" s="9"/>
    </row>
    <row r="89" spans="1:9" x14ac:dyDescent="0.25">
      <c r="C89" s="9"/>
      <c r="D89" s="9"/>
      <c r="E89" s="9"/>
      <c r="F89" s="9"/>
      <c r="G89" s="9"/>
    </row>
    <row r="95" spans="1:9" x14ac:dyDescent="0.25">
      <c r="C95" s="9"/>
      <c r="D95" s="9"/>
      <c r="E95" s="9"/>
      <c r="F95" s="9"/>
      <c r="G95" s="9"/>
    </row>
  </sheetData>
  <mergeCells count="4">
    <mergeCell ref="B5:G5"/>
    <mergeCell ref="A8:A10"/>
    <mergeCell ref="B8:B10"/>
    <mergeCell ref="C8:G9"/>
  </mergeCells>
  <phoneticPr fontId="9" type="noConversion"/>
  <pageMargins left="7.874015748031496E-2" right="7.874015748031496E-2" top="7.874015748031496E-2" bottom="7.874015748031496E-2" header="0" footer="0"/>
  <pageSetup paperSize="9" scale="59" orientation="portrait" r:id="rId1"/>
  <rowBreaks count="1" manualBreakCount="1">
    <brk id="84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CCFF"/>
  </sheetPr>
  <dimension ref="A1:Z84"/>
  <sheetViews>
    <sheetView view="pageBreakPreview" zoomScale="80" zoomScaleNormal="80" zoomScaleSheetLayoutView="80" workbookViewId="0">
      <pane xSplit="2" ySplit="10" topLeftCell="C11" activePane="bottomRight" state="frozen"/>
      <selection activeCell="E28" sqref="E28"/>
      <selection pane="topRight" activeCell="E28" sqref="E28"/>
      <selection pane="bottomLeft" activeCell="E28" sqref="E28"/>
      <selection pane="bottomRight" activeCell="M1" sqref="M1:R1048576"/>
    </sheetView>
  </sheetViews>
  <sheetFormatPr defaultColWidth="9.140625" defaultRowHeight="11.25" x14ac:dyDescent="0.2"/>
  <cols>
    <col min="1" max="1" width="2.7109375" style="2" customWidth="1"/>
    <col min="2" max="2" width="54.7109375" style="75" customWidth="1"/>
    <col min="3" max="3" width="6.7109375" style="8" customWidth="1"/>
    <col min="4" max="4" width="12.42578125" style="3" bestFit="1" customWidth="1"/>
    <col min="5" max="5" width="6.7109375" style="8" customWidth="1"/>
    <col min="6" max="6" width="12.42578125" style="3" bestFit="1" customWidth="1"/>
    <col min="7" max="7" width="6.7109375" style="8" customWidth="1"/>
    <col min="8" max="8" width="12.42578125" style="3" bestFit="1" customWidth="1"/>
    <col min="9" max="9" width="6.7109375" style="8" customWidth="1"/>
    <col min="10" max="10" width="12.42578125" style="3" customWidth="1"/>
    <col min="11" max="11" width="6.7109375" style="8" customWidth="1"/>
    <col min="12" max="12" width="12.42578125" style="3" customWidth="1"/>
    <col min="13" max="16384" width="9.140625" style="2"/>
  </cols>
  <sheetData>
    <row r="1" spans="1:26" x14ac:dyDescent="0.2">
      <c r="L1" s="12" t="s">
        <v>31</v>
      </c>
    </row>
    <row r="2" spans="1:26" x14ac:dyDescent="0.2">
      <c r="L2" s="12" t="s">
        <v>134</v>
      </c>
    </row>
    <row r="3" spans="1:26" x14ac:dyDescent="0.2">
      <c r="L3" s="12" t="s">
        <v>28</v>
      </c>
    </row>
    <row r="4" spans="1:26" x14ac:dyDescent="0.2">
      <c r="L4" s="12" t="s">
        <v>135</v>
      </c>
    </row>
    <row r="5" spans="1:26" ht="33.75" customHeight="1" x14ac:dyDescent="0.2">
      <c r="B5" s="110" t="s">
        <v>119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</row>
    <row r="6" spans="1:26" ht="12.75" hidden="1" x14ac:dyDescent="0.2">
      <c r="B6" s="76"/>
    </row>
    <row r="7" spans="1:26" ht="15" customHeight="1" x14ac:dyDescent="0.2">
      <c r="B7" s="77"/>
      <c r="C7" s="111"/>
      <c r="D7" s="111"/>
      <c r="E7" s="111"/>
      <c r="F7" s="111"/>
      <c r="G7" s="111"/>
      <c r="H7" s="111"/>
      <c r="I7" s="111"/>
      <c r="J7" s="111"/>
    </row>
    <row r="8" spans="1:26" ht="36.75" customHeight="1" x14ac:dyDescent="0.2">
      <c r="A8" s="115"/>
      <c r="B8" s="114" t="s">
        <v>3</v>
      </c>
      <c r="C8" s="118" t="s">
        <v>21</v>
      </c>
      <c r="D8" s="118"/>
      <c r="E8" s="118"/>
      <c r="F8" s="118"/>
      <c r="G8" s="118"/>
      <c r="H8" s="118"/>
      <c r="I8" s="118"/>
      <c r="J8" s="118"/>
      <c r="K8" s="118"/>
      <c r="L8" s="118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 customHeight="1" x14ac:dyDescent="0.2">
      <c r="A9" s="115"/>
      <c r="B9" s="114"/>
      <c r="C9" s="107" t="s">
        <v>8</v>
      </c>
      <c r="D9" s="107"/>
      <c r="E9" s="107" t="s">
        <v>9</v>
      </c>
      <c r="F9" s="107"/>
      <c r="G9" s="148" t="s">
        <v>10</v>
      </c>
      <c r="H9" s="149"/>
      <c r="I9" s="148" t="s">
        <v>11</v>
      </c>
      <c r="J9" s="149"/>
      <c r="K9" s="109" t="s">
        <v>12</v>
      </c>
      <c r="L9" s="109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8.75" customHeight="1" x14ac:dyDescent="0.2">
      <c r="A10" s="115"/>
      <c r="B10" s="114"/>
      <c r="C10" s="19" t="s">
        <v>30</v>
      </c>
      <c r="D10" s="20" t="s">
        <v>0</v>
      </c>
      <c r="E10" s="19" t="s">
        <v>30</v>
      </c>
      <c r="F10" s="20" t="s">
        <v>0</v>
      </c>
      <c r="G10" s="19" t="s">
        <v>30</v>
      </c>
      <c r="H10" s="20" t="s">
        <v>0</v>
      </c>
      <c r="I10" s="19" t="s">
        <v>30</v>
      </c>
      <c r="J10" s="20" t="s">
        <v>0</v>
      </c>
      <c r="K10" s="40" t="s">
        <v>30</v>
      </c>
      <c r="L10" s="28" t="s">
        <v>0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4" x14ac:dyDescent="0.2">
      <c r="A11" s="14">
        <v>1</v>
      </c>
      <c r="B11" s="74" t="s">
        <v>46</v>
      </c>
      <c r="C11" s="55">
        <v>0</v>
      </c>
      <c r="D11" s="56">
        <v>0</v>
      </c>
      <c r="E11" s="55">
        <v>0</v>
      </c>
      <c r="F11" s="56">
        <v>0</v>
      </c>
      <c r="G11" s="55">
        <v>0</v>
      </c>
      <c r="H11" s="56">
        <v>0</v>
      </c>
      <c r="I11" s="55">
        <v>0</v>
      </c>
      <c r="J11" s="56">
        <v>0</v>
      </c>
      <c r="K11" s="57">
        <v>0</v>
      </c>
      <c r="L11" s="58">
        <v>0</v>
      </c>
      <c r="M11" s="1"/>
      <c r="N11" s="1"/>
      <c r="O11" s="54"/>
      <c r="P11" s="17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x14ac:dyDescent="0.2">
      <c r="A12" s="14">
        <v>2</v>
      </c>
      <c r="B12" s="74" t="s">
        <v>47</v>
      </c>
      <c r="C12" s="55">
        <v>0</v>
      </c>
      <c r="D12" s="56">
        <v>0</v>
      </c>
      <c r="E12" s="55">
        <v>0</v>
      </c>
      <c r="F12" s="56">
        <v>0</v>
      </c>
      <c r="G12" s="55">
        <v>0</v>
      </c>
      <c r="H12" s="56">
        <v>0</v>
      </c>
      <c r="I12" s="55">
        <v>0</v>
      </c>
      <c r="J12" s="56">
        <v>0</v>
      </c>
      <c r="K12" s="57">
        <v>0</v>
      </c>
      <c r="L12" s="58">
        <v>0</v>
      </c>
      <c r="M12" s="1"/>
      <c r="N12" s="1"/>
      <c r="O12" s="54"/>
      <c r="P12" s="17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x14ac:dyDescent="0.2">
      <c r="A13" s="14">
        <v>3</v>
      </c>
      <c r="B13" s="74" t="s">
        <v>48</v>
      </c>
      <c r="C13" s="55">
        <v>0</v>
      </c>
      <c r="D13" s="56">
        <v>0</v>
      </c>
      <c r="E13" s="55">
        <v>0</v>
      </c>
      <c r="F13" s="56">
        <v>0</v>
      </c>
      <c r="G13" s="55">
        <v>0</v>
      </c>
      <c r="H13" s="56">
        <v>0</v>
      </c>
      <c r="I13" s="55">
        <v>0</v>
      </c>
      <c r="J13" s="56">
        <v>0</v>
      </c>
      <c r="K13" s="57">
        <v>0</v>
      </c>
      <c r="L13" s="58">
        <v>0</v>
      </c>
      <c r="M13" s="1"/>
      <c r="N13" s="1"/>
      <c r="O13" s="54"/>
      <c r="P13" s="17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x14ac:dyDescent="0.2">
      <c r="A14" s="14">
        <v>4</v>
      </c>
      <c r="B14" s="74" t="s">
        <v>112</v>
      </c>
      <c r="C14" s="55">
        <v>0</v>
      </c>
      <c r="D14" s="56">
        <v>0</v>
      </c>
      <c r="E14" s="55">
        <v>0</v>
      </c>
      <c r="F14" s="56">
        <v>0</v>
      </c>
      <c r="G14" s="55">
        <v>0</v>
      </c>
      <c r="H14" s="56">
        <v>0</v>
      </c>
      <c r="I14" s="55">
        <v>0</v>
      </c>
      <c r="J14" s="56">
        <v>0</v>
      </c>
      <c r="K14" s="57">
        <v>0</v>
      </c>
      <c r="L14" s="58">
        <v>0</v>
      </c>
      <c r="M14" s="1"/>
      <c r="N14" s="1"/>
      <c r="O14" s="54"/>
      <c r="P14" s="17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x14ac:dyDescent="0.2">
      <c r="A15" s="14">
        <v>5</v>
      </c>
      <c r="B15" s="74" t="s">
        <v>49</v>
      </c>
      <c r="C15" s="55">
        <v>0</v>
      </c>
      <c r="D15" s="56">
        <v>0</v>
      </c>
      <c r="E15" s="55">
        <v>0</v>
      </c>
      <c r="F15" s="56">
        <v>0</v>
      </c>
      <c r="G15" s="55">
        <v>0</v>
      </c>
      <c r="H15" s="56">
        <v>0</v>
      </c>
      <c r="I15" s="55">
        <v>0</v>
      </c>
      <c r="J15" s="56">
        <v>0</v>
      </c>
      <c r="K15" s="57">
        <v>0</v>
      </c>
      <c r="L15" s="58">
        <v>0</v>
      </c>
      <c r="M15" s="1"/>
      <c r="N15" s="1"/>
      <c r="O15" s="54"/>
      <c r="P15" s="17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4" x14ac:dyDescent="0.2">
      <c r="A16" s="14">
        <v>6</v>
      </c>
      <c r="B16" s="74" t="s">
        <v>50</v>
      </c>
      <c r="C16" s="55">
        <v>0</v>
      </c>
      <c r="D16" s="56">
        <v>0</v>
      </c>
      <c r="E16" s="55">
        <v>0</v>
      </c>
      <c r="F16" s="56">
        <v>0</v>
      </c>
      <c r="G16" s="55">
        <v>0</v>
      </c>
      <c r="H16" s="56">
        <v>0</v>
      </c>
      <c r="I16" s="55">
        <v>0</v>
      </c>
      <c r="J16" s="56">
        <v>0</v>
      </c>
      <c r="K16" s="57">
        <v>0</v>
      </c>
      <c r="L16" s="58">
        <v>0</v>
      </c>
      <c r="M16" s="1"/>
      <c r="N16" s="1"/>
      <c r="O16" s="54"/>
      <c r="P16" s="17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4" x14ac:dyDescent="0.2">
      <c r="A17" s="14">
        <v>7</v>
      </c>
      <c r="B17" s="74" t="s">
        <v>51</v>
      </c>
      <c r="C17" s="55">
        <v>250</v>
      </c>
      <c r="D17" s="56">
        <v>1365000</v>
      </c>
      <c r="E17" s="55">
        <v>250</v>
      </c>
      <c r="F17" s="56">
        <v>1365000</v>
      </c>
      <c r="G17" s="55">
        <v>250</v>
      </c>
      <c r="H17" s="56">
        <v>1365000</v>
      </c>
      <c r="I17" s="55">
        <v>250</v>
      </c>
      <c r="J17" s="56">
        <v>1365000</v>
      </c>
      <c r="K17" s="57">
        <v>1000</v>
      </c>
      <c r="L17" s="58">
        <v>5460000</v>
      </c>
      <c r="M17" s="1"/>
      <c r="N17" s="1"/>
      <c r="O17" s="54"/>
      <c r="P17" s="17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x14ac:dyDescent="0.2">
      <c r="A18" s="14">
        <v>8</v>
      </c>
      <c r="B18" s="74" t="s">
        <v>52</v>
      </c>
      <c r="C18" s="55">
        <v>0</v>
      </c>
      <c r="D18" s="56">
        <v>0</v>
      </c>
      <c r="E18" s="55">
        <v>0</v>
      </c>
      <c r="F18" s="56">
        <v>0</v>
      </c>
      <c r="G18" s="55">
        <v>0</v>
      </c>
      <c r="H18" s="56">
        <v>0</v>
      </c>
      <c r="I18" s="55">
        <v>0</v>
      </c>
      <c r="J18" s="56">
        <v>0</v>
      </c>
      <c r="K18" s="57">
        <v>0</v>
      </c>
      <c r="L18" s="58">
        <v>0</v>
      </c>
      <c r="M18" s="1"/>
      <c r="N18" s="1"/>
      <c r="O18" s="54"/>
      <c r="P18" s="17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x14ac:dyDescent="0.2">
      <c r="A19" s="14">
        <v>9</v>
      </c>
      <c r="B19" s="74" t="s">
        <v>53</v>
      </c>
      <c r="C19" s="55">
        <v>0</v>
      </c>
      <c r="D19" s="56">
        <v>0</v>
      </c>
      <c r="E19" s="55">
        <v>0</v>
      </c>
      <c r="F19" s="56">
        <v>0</v>
      </c>
      <c r="G19" s="55">
        <v>0</v>
      </c>
      <c r="H19" s="56">
        <v>0</v>
      </c>
      <c r="I19" s="55">
        <v>0</v>
      </c>
      <c r="J19" s="56">
        <v>0</v>
      </c>
      <c r="K19" s="57">
        <v>0</v>
      </c>
      <c r="L19" s="58">
        <v>0</v>
      </c>
      <c r="M19" s="1"/>
      <c r="N19" s="1"/>
      <c r="O19" s="54"/>
      <c r="P19" s="17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x14ac:dyDescent="0.2">
      <c r="A20" s="14">
        <v>10</v>
      </c>
      <c r="B20" s="74" t="s">
        <v>54</v>
      </c>
      <c r="C20" s="55">
        <v>0</v>
      </c>
      <c r="D20" s="56">
        <v>0</v>
      </c>
      <c r="E20" s="55">
        <v>0</v>
      </c>
      <c r="F20" s="56">
        <v>0</v>
      </c>
      <c r="G20" s="55">
        <v>0</v>
      </c>
      <c r="H20" s="56">
        <v>0</v>
      </c>
      <c r="I20" s="55">
        <v>0</v>
      </c>
      <c r="J20" s="56">
        <v>0</v>
      </c>
      <c r="K20" s="57">
        <v>0</v>
      </c>
      <c r="L20" s="58">
        <v>0</v>
      </c>
      <c r="M20" s="1"/>
      <c r="N20" s="1"/>
      <c r="O20" s="54"/>
      <c r="P20" s="17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4" x14ac:dyDescent="0.2">
      <c r="A21" s="14">
        <v>11</v>
      </c>
      <c r="B21" s="74" t="s">
        <v>55</v>
      </c>
      <c r="C21" s="55">
        <v>0</v>
      </c>
      <c r="D21" s="56">
        <v>0</v>
      </c>
      <c r="E21" s="55">
        <v>0</v>
      </c>
      <c r="F21" s="56">
        <v>0</v>
      </c>
      <c r="G21" s="55">
        <v>0</v>
      </c>
      <c r="H21" s="56">
        <v>0</v>
      </c>
      <c r="I21" s="55">
        <v>0</v>
      </c>
      <c r="J21" s="56">
        <v>0</v>
      </c>
      <c r="K21" s="57">
        <v>0</v>
      </c>
      <c r="L21" s="58">
        <v>0</v>
      </c>
      <c r="M21" s="1"/>
      <c r="N21" s="1"/>
      <c r="O21" s="54"/>
      <c r="P21" s="17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x14ac:dyDescent="0.2">
      <c r="A22" s="14">
        <v>12</v>
      </c>
      <c r="B22" s="74" t="s">
        <v>56</v>
      </c>
      <c r="C22" s="55">
        <v>0</v>
      </c>
      <c r="D22" s="56">
        <v>0</v>
      </c>
      <c r="E22" s="55">
        <v>0</v>
      </c>
      <c r="F22" s="56">
        <v>0</v>
      </c>
      <c r="G22" s="55">
        <v>0</v>
      </c>
      <c r="H22" s="56">
        <v>0</v>
      </c>
      <c r="I22" s="55">
        <v>0</v>
      </c>
      <c r="J22" s="56">
        <v>0</v>
      </c>
      <c r="K22" s="57">
        <v>0</v>
      </c>
      <c r="L22" s="58">
        <v>0</v>
      </c>
      <c r="M22" s="1"/>
      <c r="N22" s="1"/>
      <c r="O22" s="54"/>
      <c r="P22" s="17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x14ac:dyDescent="0.2">
      <c r="A23" s="14">
        <v>13</v>
      </c>
      <c r="B23" s="74" t="s">
        <v>57</v>
      </c>
      <c r="C23" s="55">
        <v>0</v>
      </c>
      <c r="D23" s="56">
        <v>0</v>
      </c>
      <c r="E23" s="55">
        <v>0</v>
      </c>
      <c r="F23" s="56">
        <v>0</v>
      </c>
      <c r="G23" s="55">
        <v>0</v>
      </c>
      <c r="H23" s="56">
        <v>0</v>
      </c>
      <c r="I23" s="55">
        <v>0</v>
      </c>
      <c r="J23" s="56">
        <v>0</v>
      </c>
      <c r="K23" s="57">
        <v>0</v>
      </c>
      <c r="L23" s="58">
        <v>0</v>
      </c>
      <c r="M23" s="1"/>
      <c r="N23" s="1"/>
      <c r="O23" s="54"/>
      <c r="P23" s="17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x14ac:dyDescent="0.2">
      <c r="A24" s="14">
        <v>14</v>
      </c>
      <c r="B24" s="74" t="s">
        <v>58</v>
      </c>
      <c r="C24" s="55">
        <v>0</v>
      </c>
      <c r="D24" s="56">
        <v>0</v>
      </c>
      <c r="E24" s="55">
        <v>0</v>
      </c>
      <c r="F24" s="56">
        <v>0</v>
      </c>
      <c r="G24" s="55">
        <v>0</v>
      </c>
      <c r="H24" s="56">
        <v>0</v>
      </c>
      <c r="I24" s="55">
        <v>0</v>
      </c>
      <c r="J24" s="56">
        <v>0</v>
      </c>
      <c r="K24" s="57">
        <v>0</v>
      </c>
      <c r="L24" s="58">
        <v>0</v>
      </c>
      <c r="M24" s="1"/>
      <c r="N24" s="1"/>
      <c r="O24" s="54"/>
      <c r="P24" s="17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x14ac:dyDescent="0.2">
      <c r="A25" s="14">
        <v>15</v>
      </c>
      <c r="B25" s="74" t="s">
        <v>59</v>
      </c>
      <c r="C25" s="55">
        <v>0</v>
      </c>
      <c r="D25" s="56">
        <v>0</v>
      </c>
      <c r="E25" s="55">
        <v>0</v>
      </c>
      <c r="F25" s="56">
        <v>0</v>
      </c>
      <c r="G25" s="55">
        <v>0</v>
      </c>
      <c r="H25" s="56">
        <v>0</v>
      </c>
      <c r="I25" s="55">
        <v>0</v>
      </c>
      <c r="J25" s="56">
        <v>0</v>
      </c>
      <c r="K25" s="57">
        <v>0</v>
      </c>
      <c r="L25" s="58">
        <v>0</v>
      </c>
      <c r="M25" s="1"/>
      <c r="N25" s="1"/>
      <c r="O25" s="54"/>
      <c r="P25" s="17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x14ac:dyDescent="0.2">
      <c r="A26" s="14">
        <v>16</v>
      </c>
      <c r="B26" s="74" t="s">
        <v>60</v>
      </c>
      <c r="C26" s="55">
        <v>0</v>
      </c>
      <c r="D26" s="56">
        <v>0</v>
      </c>
      <c r="E26" s="55">
        <v>0</v>
      </c>
      <c r="F26" s="56">
        <v>0</v>
      </c>
      <c r="G26" s="55">
        <v>0</v>
      </c>
      <c r="H26" s="56">
        <v>0</v>
      </c>
      <c r="I26" s="55">
        <v>0</v>
      </c>
      <c r="J26" s="56">
        <v>0</v>
      </c>
      <c r="K26" s="57">
        <v>0</v>
      </c>
      <c r="L26" s="58">
        <v>0</v>
      </c>
      <c r="M26" s="1"/>
      <c r="N26" s="1"/>
      <c r="O26" s="54"/>
      <c r="P26" s="17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x14ac:dyDescent="0.2">
      <c r="A27" s="14">
        <v>17</v>
      </c>
      <c r="B27" s="74" t="s">
        <v>61</v>
      </c>
      <c r="C27" s="55">
        <v>0</v>
      </c>
      <c r="D27" s="56">
        <v>0</v>
      </c>
      <c r="E27" s="55">
        <v>0</v>
      </c>
      <c r="F27" s="56">
        <v>0</v>
      </c>
      <c r="G27" s="55">
        <v>0</v>
      </c>
      <c r="H27" s="56">
        <v>0</v>
      </c>
      <c r="I27" s="55">
        <v>0</v>
      </c>
      <c r="J27" s="56">
        <v>0</v>
      </c>
      <c r="K27" s="57">
        <v>0</v>
      </c>
      <c r="L27" s="58">
        <v>0</v>
      </c>
      <c r="M27" s="1"/>
      <c r="N27" s="1"/>
      <c r="O27" s="54"/>
      <c r="P27" s="17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x14ac:dyDescent="0.2">
      <c r="A28" s="14">
        <v>18</v>
      </c>
      <c r="B28" s="74" t="s">
        <v>62</v>
      </c>
      <c r="C28" s="55">
        <v>0</v>
      </c>
      <c r="D28" s="56">
        <v>0</v>
      </c>
      <c r="E28" s="55">
        <v>0</v>
      </c>
      <c r="F28" s="56">
        <v>0</v>
      </c>
      <c r="G28" s="55">
        <v>0</v>
      </c>
      <c r="H28" s="56">
        <v>0</v>
      </c>
      <c r="I28" s="55">
        <v>0</v>
      </c>
      <c r="J28" s="56">
        <v>0</v>
      </c>
      <c r="K28" s="57">
        <v>0</v>
      </c>
      <c r="L28" s="58">
        <v>0</v>
      </c>
      <c r="M28" s="1"/>
      <c r="N28" s="1"/>
      <c r="O28" s="54"/>
      <c r="P28" s="17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x14ac:dyDescent="0.2">
      <c r="A29" s="14">
        <v>19</v>
      </c>
      <c r="B29" s="74" t="s">
        <v>63</v>
      </c>
      <c r="C29" s="55">
        <v>0</v>
      </c>
      <c r="D29" s="56">
        <v>0</v>
      </c>
      <c r="E29" s="55">
        <v>0</v>
      </c>
      <c r="F29" s="56">
        <v>0</v>
      </c>
      <c r="G29" s="55">
        <v>0</v>
      </c>
      <c r="H29" s="56">
        <v>0</v>
      </c>
      <c r="I29" s="55">
        <v>0</v>
      </c>
      <c r="J29" s="56">
        <v>0</v>
      </c>
      <c r="K29" s="57">
        <v>0</v>
      </c>
      <c r="L29" s="58">
        <v>0</v>
      </c>
      <c r="M29" s="1"/>
      <c r="N29" s="1"/>
      <c r="O29" s="54"/>
      <c r="P29" s="17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x14ac:dyDescent="0.2">
      <c r="A30" s="14">
        <v>20</v>
      </c>
      <c r="B30" s="74" t="s">
        <v>64</v>
      </c>
      <c r="C30" s="55">
        <v>0</v>
      </c>
      <c r="D30" s="56">
        <v>0</v>
      </c>
      <c r="E30" s="55">
        <v>0</v>
      </c>
      <c r="F30" s="56">
        <v>0</v>
      </c>
      <c r="G30" s="55">
        <v>0</v>
      </c>
      <c r="H30" s="56">
        <v>0</v>
      </c>
      <c r="I30" s="55">
        <v>0</v>
      </c>
      <c r="J30" s="56">
        <v>0</v>
      </c>
      <c r="K30" s="57">
        <v>0</v>
      </c>
      <c r="L30" s="58">
        <v>0</v>
      </c>
      <c r="M30" s="1"/>
      <c r="N30" s="1"/>
      <c r="O30" s="54"/>
      <c r="P30" s="17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x14ac:dyDescent="0.2">
      <c r="A31" s="14">
        <v>21</v>
      </c>
      <c r="B31" s="74" t="s">
        <v>65</v>
      </c>
      <c r="C31" s="55">
        <v>0</v>
      </c>
      <c r="D31" s="56">
        <v>0</v>
      </c>
      <c r="E31" s="55">
        <v>0</v>
      </c>
      <c r="F31" s="56">
        <v>0</v>
      </c>
      <c r="G31" s="55">
        <v>0</v>
      </c>
      <c r="H31" s="56">
        <v>0</v>
      </c>
      <c r="I31" s="55">
        <v>0</v>
      </c>
      <c r="J31" s="56">
        <v>0</v>
      </c>
      <c r="K31" s="57">
        <v>0</v>
      </c>
      <c r="L31" s="58">
        <v>0</v>
      </c>
      <c r="M31" s="1"/>
      <c r="N31" s="1"/>
      <c r="O31" s="54"/>
      <c r="P31" s="17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x14ac:dyDescent="0.2">
      <c r="A32" s="14">
        <v>22</v>
      </c>
      <c r="B32" s="74" t="s">
        <v>66</v>
      </c>
      <c r="C32" s="55">
        <v>0</v>
      </c>
      <c r="D32" s="56">
        <v>0</v>
      </c>
      <c r="E32" s="55">
        <v>0</v>
      </c>
      <c r="F32" s="56">
        <v>0</v>
      </c>
      <c r="G32" s="55">
        <v>0</v>
      </c>
      <c r="H32" s="56">
        <v>0</v>
      </c>
      <c r="I32" s="55">
        <v>0</v>
      </c>
      <c r="J32" s="56">
        <v>0</v>
      </c>
      <c r="K32" s="57">
        <v>0</v>
      </c>
      <c r="L32" s="58">
        <v>0</v>
      </c>
      <c r="M32" s="1"/>
      <c r="N32" s="1"/>
      <c r="O32" s="54"/>
      <c r="P32" s="17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x14ac:dyDescent="0.2">
      <c r="A33" s="14">
        <v>23</v>
      </c>
      <c r="B33" s="74" t="s">
        <v>67</v>
      </c>
      <c r="C33" s="55">
        <v>0</v>
      </c>
      <c r="D33" s="56">
        <v>0</v>
      </c>
      <c r="E33" s="55">
        <v>0</v>
      </c>
      <c r="F33" s="56">
        <v>0</v>
      </c>
      <c r="G33" s="55">
        <v>0</v>
      </c>
      <c r="H33" s="56">
        <v>0</v>
      </c>
      <c r="I33" s="55">
        <v>0</v>
      </c>
      <c r="J33" s="56">
        <v>0</v>
      </c>
      <c r="K33" s="57">
        <v>0</v>
      </c>
      <c r="L33" s="58">
        <v>0</v>
      </c>
      <c r="M33" s="1"/>
      <c r="N33" s="1"/>
      <c r="O33" s="54"/>
      <c r="P33" s="17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x14ac:dyDescent="0.2">
      <c r="A34" s="14">
        <v>24</v>
      </c>
      <c r="B34" s="74" t="s">
        <v>68</v>
      </c>
      <c r="C34" s="55">
        <v>0</v>
      </c>
      <c r="D34" s="56">
        <v>0</v>
      </c>
      <c r="E34" s="55">
        <v>0</v>
      </c>
      <c r="F34" s="56">
        <v>0</v>
      </c>
      <c r="G34" s="55">
        <v>0</v>
      </c>
      <c r="H34" s="56">
        <v>0</v>
      </c>
      <c r="I34" s="55">
        <v>0</v>
      </c>
      <c r="J34" s="56">
        <v>0</v>
      </c>
      <c r="K34" s="57">
        <v>0</v>
      </c>
      <c r="L34" s="58">
        <v>0</v>
      </c>
      <c r="M34" s="1"/>
      <c r="N34" s="1"/>
      <c r="O34" s="54"/>
      <c r="P34" s="17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x14ac:dyDescent="0.2">
      <c r="A35" s="14">
        <v>25</v>
      </c>
      <c r="B35" s="74" t="s">
        <v>69</v>
      </c>
      <c r="C35" s="55">
        <v>0</v>
      </c>
      <c r="D35" s="56">
        <v>0</v>
      </c>
      <c r="E35" s="55">
        <v>0</v>
      </c>
      <c r="F35" s="56">
        <v>0</v>
      </c>
      <c r="G35" s="55">
        <v>0</v>
      </c>
      <c r="H35" s="56">
        <v>0</v>
      </c>
      <c r="I35" s="55">
        <v>0</v>
      </c>
      <c r="J35" s="56">
        <v>0</v>
      </c>
      <c r="K35" s="57">
        <v>0</v>
      </c>
      <c r="L35" s="58">
        <v>0</v>
      </c>
      <c r="M35" s="1"/>
      <c r="N35" s="1"/>
      <c r="O35" s="54"/>
      <c r="P35" s="17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x14ac:dyDescent="0.2">
      <c r="A36" s="14">
        <v>26</v>
      </c>
      <c r="B36" s="74" t="s">
        <v>70</v>
      </c>
      <c r="C36" s="55">
        <v>0</v>
      </c>
      <c r="D36" s="56">
        <v>0</v>
      </c>
      <c r="E36" s="55">
        <v>0</v>
      </c>
      <c r="F36" s="56">
        <v>0</v>
      </c>
      <c r="G36" s="55">
        <v>0</v>
      </c>
      <c r="H36" s="56">
        <v>0</v>
      </c>
      <c r="I36" s="55">
        <v>0</v>
      </c>
      <c r="J36" s="56">
        <v>0</v>
      </c>
      <c r="K36" s="57">
        <v>0</v>
      </c>
      <c r="L36" s="58">
        <v>0</v>
      </c>
      <c r="M36" s="1"/>
      <c r="N36" s="1"/>
      <c r="O36" s="54"/>
      <c r="P36" s="17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x14ac:dyDescent="0.2">
      <c r="A37" s="14">
        <v>27</v>
      </c>
      <c r="B37" s="74" t="s">
        <v>71</v>
      </c>
      <c r="C37" s="55">
        <v>0</v>
      </c>
      <c r="D37" s="56">
        <v>0</v>
      </c>
      <c r="E37" s="55">
        <v>0</v>
      </c>
      <c r="F37" s="56">
        <v>0</v>
      </c>
      <c r="G37" s="55">
        <v>0</v>
      </c>
      <c r="H37" s="56">
        <v>0</v>
      </c>
      <c r="I37" s="55">
        <v>0</v>
      </c>
      <c r="J37" s="56">
        <v>0</v>
      </c>
      <c r="K37" s="57">
        <v>0</v>
      </c>
      <c r="L37" s="58">
        <v>0</v>
      </c>
      <c r="M37" s="1"/>
      <c r="N37" s="1"/>
      <c r="O37" s="54"/>
      <c r="P37" s="17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x14ac:dyDescent="0.2">
      <c r="A38" s="14">
        <v>28</v>
      </c>
      <c r="B38" s="74" t="s">
        <v>72</v>
      </c>
      <c r="C38" s="55">
        <v>0</v>
      </c>
      <c r="D38" s="56">
        <v>0</v>
      </c>
      <c r="E38" s="55">
        <v>0</v>
      </c>
      <c r="F38" s="56">
        <v>0</v>
      </c>
      <c r="G38" s="55">
        <v>0</v>
      </c>
      <c r="H38" s="56">
        <v>0</v>
      </c>
      <c r="I38" s="55">
        <v>0</v>
      </c>
      <c r="J38" s="56">
        <v>0</v>
      </c>
      <c r="K38" s="57">
        <v>0</v>
      </c>
      <c r="L38" s="58">
        <v>0</v>
      </c>
      <c r="M38" s="1"/>
      <c r="N38" s="1"/>
      <c r="O38" s="54"/>
      <c r="P38" s="17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x14ac:dyDescent="0.2">
      <c r="A39" s="14">
        <v>29</v>
      </c>
      <c r="B39" s="74" t="s">
        <v>73</v>
      </c>
      <c r="C39" s="55">
        <v>0</v>
      </c>
      <c r="D39" s="56">
        <v>0</v>
      </c>
      <c r="E39" s="55">
        <v>0</v>
      </c>
      <c r="F39" s="56">
        <v>0</v>
      </c>
      <c r="G39" s="55">
        <v>0</v>
      </c>
      <c r="H39" s="56">
        <v>0</v>
      </c>
      <c r="I39" s="55">
        <v>0</v>
      </c>
      <c r="J39" s="56">
        <v>0</v>
      </c>
      <c r="K39" s="57">
        <v>0</v>
      </c>
      <c r="L39" s="58">
        <v>0</v>
      </c>
      <c r="M39" s="1"/>
      <c r="N39" s="1"/>
      <c r="O39" s="54"/>
      <c r="P39" s="17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x14ac:dyDescent="0.2">
      <c r="A40" s="14">
        <v>30</v>
      </c>
      <c r="B40" s="74" t="s">
        <v>74</v>
      </c>
      <c r="C40" s="55">
        <v>0</v>
      </c>
      <c r="D40" s="56">
        <v>0</v>
      </c>
      <c r="E40" s="55">
        <v>0</v>
      </c>
      <c r="F40" s="56">
        <v>0</v>
      </c>
      <c r="G40" s="55">
        <v>0</v>
      </c>
      <c r="H40" s="56">
        <v>0</v>
      </c>
      <c r="I40" s="55">
        <v>0</v>
      </c>
      <c r="J40" s="56">
        <v>0</v>
      </c>
      <c r="K40" s="57">
        <v>0</v>
      </c>
      <c r="L40" s="58">
        <v>0</v>
      </c>
      <c r="M40" s="1"/>
      <c r="N40" s="1"/>
      <c r="O40" s="54"/>
      <c r="P40" s="17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x14ac:dyDescent="0.2">
      <c r="A41" s="14">
        <v>31</v>
      </c>
      <c r="B41" s="74" t="s">
        <v>75</v>
      </c>
      <c r="C41" s="55">
        <v>0</v>
      </c>
      <c r="D41" s="56">
        <v>0</v>
      </c>
      <c r="E41" s="55">
        <v>0</v>
      </c>
      <c r="F41" s="56">
        <v>0</v>
      </c>
      <c r="G41" s="55">
        <v>0</v>
      </c>
      <c r="H41" s="56">
        <v>0</v>
      </c>
      <c r="I41" s="55">
        <v>0</v>
      </c>
      <c r="J41" s="56">
        <v>0</v>
      </c>
      <c r="K41" s="57">
        <v>0</v>
      </c>
      <c r="L41" s="58">
        <v>0</v>
      </c>
      <c r="M41" s="1"/>
      <c r="N41" s="1"/>
      <c r="O41" s="54"/>
      <c r="P41" s="17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x14ac:dyDescent="0.2">
      <c r="A42" s="14">
        <v>32</v>
      </c>
      <c r="B42" s="74" t="s">
        <v>76</v>
      </c>
      <c r="C42" s="55">
        <v>0</v>
      </c>
      <c r="D42" s="56">
        <v>0</v>
      </c>
      <c r="E42" s="55">
        <v>0</v>
      </c>
      <c r="F42" s="56">
        <v>0</v>
      </c>
      <c r="G42" s="55">
        <v>0</v>
      </c>
      <c r="H42" s="56">
        <v>0</v>
      </c>
      <c r="I42" s="55">
        <v>0</v>
      </c>
      <c r="J42" s="56">
        <v>0</v>
      </c>
      <c r="K42" s="57">
        <v>0</v>
      </c>
      <c r="L42" s="58">
        <v>0</v>
      </c>
      <c r="M42" s="1"/>
      <c r="N42" s="1"/>
      <c r="O42" s="54"/>
      <c r="P42" s="17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x14ac:dyDescent="0.2">
      <c r="A43" s="14">
        <v>33</v>
      </c>
      <c r="B43" s="74" t="s">
        <v>77</v>
      </c>
      <c r="C43" s="55">
        <v>0</v>
      </c>
      <c r="D43" s="56">
        <v>0</v>
      </c>
      <c r="E43" s="55">
        <v>0</v>
      </c>
      <c r="F43" s="56">
        <v>0</v>
      </c>
      <c r="G43" s="55">
        <v>0</v>
      </c>
      <c r="H43" s="56">
        <v>0</v>
      </c>
      <c r="I43" s="55">
        <v>0</v>
      </c>
      <c r="J43" s="56">
        <v>0</v>
      </c>
      <c r="K43" s="57">
        <v>0</v>
      </c>
      <c r="L43" s="58">
        <v>0</v>
      </c>
      <c r="M43" s="1"/>
      <c r="N43" s="1"/>
      <c r="O43" s="54"/>
      <c r="P43" s="17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x14ac:dyDescent="0.2">
      <c r="A44" s="14">
        <v>34</v>
      </c>
      <c r="B44" s="74" t="s">
        <v>78</v>
      </c>
      <c r="C44" s="55">
        <v>0</v>
      </c>
      <c r="D44" s="56">
        <v>0</v>
      </c>
      <c r="E44" s="55">
        <v>0</v>
      </c>
      <c r="F44" s="56">
        <v>0</v>
      </c>
      <c r="G44" s="55">
        <v>0</v>
      </c>
      <c r="H44" s="56">
        <v>0</v>
      </c>
      <c r="I44" s="55">
        <v>0</v>
      </c>
      <c r="J44" s="56">
        <v>0</v>
      </c>
      <c r="K44" s="57">
        <v>0</v>
      </c>
      <c r="L44" s="58">
        <v>0</v>
      </c>
      <c r="M44" s="1"/>
      <c r="N44" s="1"/>
      <c r="O44" s="54"/>
      <c r="P44" s="17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x14ac:dyDescent="0.2">
      <c r="A45" s="14">
        <v>35</v>
      </c>
      <c r="B45" s="74" t="s">
        <v>79</v>
      </c>
      <c r="C45" s="55">
        <v>0</v>
      </c>
      <c r="D45" s="56">
        <v>0</v>
      </c>
      <c r="E45" s="55">
        <v>0</v>
      </c>
      <c r="F45" s="56">
        <v>0</v>
      </c>
      <c r="G45" s="55">
        <v>0</v>
      </c>
      <c r="H45" s="56">
        <v>0</v>
      </c>
      <c r="I45" s="55">
        <v>0</v>
      </c>
      <c r="J45" s="56">
        <v>0</v>
      </c>
      <c r="K45" s="57">
        <v>0</v>
      </c>
      <c r="L45" s="58">
        <v>0</v>
      </c>
      <c r="M45" s="1"/>
      <c r="N45" s="1"/>
      <c r="O45" s="54"/>
      <c r="P45" s="17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x14ac:dyDescent="0.2">
      <c r="A46" s="14">
        <v>36</v>
      </c>
      <c r="B46" s="74" t="s">
        <v>80</v>
      </c>
      <c r="C46" s="55">
        <v>0</v>
      </c>
      <c r="D46" s="56">
        <v>0</v>
      </c>
      <c r="E46" s="55">
        <v>0</v>
      </c>
      <c r="F46" s="56">
        <v>0</v>
      </c>
      <c r="G46" s="55">
        <v>0</v>
      </c>
      <c r="H46" s="56">
        <v>0</v>
      </c>
      <c r="I46" s="55">
        <v>0</v>
      </c>
      <c r="J46" s="56">
        <v>0</v>
      </c>
      <c r="K46" s="57">
        <v>0</v>
      </c>
      <c r="L46" s="58">
        <v>0</v>
      </c>
      <c r="M46" s="1"/>
      <c r="N46" s="1"/>
      <c r="O46" s="54"/>
      <c r="P46" s="17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x14ac:dyDescent="0.2">
      <c r="A47" s="14">
        <v>37</v>
      </c>
      <c r="B47" s="74" t="s">
        <v>81</v>
      </c>
      <c r="C47" s="55">
        <v>0</v>
      </c>
      <c r="D47" s="56">
        <v>0</v>
      </c>
      <c r="E47" s="55">
        <v>0</v>
      </c>
      <c r="F47" s="56">
        <v>0</v>
      </c>
      <c r="G47" s="55">
        <v>0</v>
      </c>
      <c r="H47" s="56">
        <v>0</v>
      </c>
      <c r="I47" s="55">
        <v>0</v>
      </c>
      <c r="J47" s="56">
        <v>0</v>
      </c>
      <c r="K47" s="57">
        <v>0</v>
      </c>
      <c r="L47" s="58">
        <v>0</v>
      </c>
      <c r="M47" s="1"/>
      <c r="N47" s="1"/>
      <c r="O47" s="54"/>
      <c r="P47" s="17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x14ac:dyDescent="0.2">
      <c r="A48" s="14">
        <v>38</v>
      </c>
      <c r="B48" s="74" t="s">
        <v>82</v>
      </c>
      <c r="C48" s="55">
        <v>0</v>
      </c>
      <c r="D48" s="56">
        <v>0</v>
      </c>
      <c r="E48" s="55">
        <v>0</v>
      </c>
      <c r="F48" s="56">
        <v>0</v>
      </c>
      <c r="G48" s="55">
        <v>0</v>
      </c>
      <c r="H48" s="56">
        <v>0</v>
      </c>
      <c r="I48" s="55">
        <v>0</v>
      </c>
      <c r="J48" s="56">
        <v>0</v>
      </c>
      <c r="K48" s="57">
        <v>0</v>
      </c>
      <c r="L48" s="58">
        <v>0</v>
      </c>
      <c r="M48" s="1"/>
      <c r="N48" s="1"/>
      <c r="O48" s="54"/>
      <c r="P48" s="17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x14ac:dyDescent="0.2">
      <c r="A49" s="14">
        <v>39</v>
      </c>
      <c r="B49" s="74" t="s">
        <v>83</v>
      </c>
      <c r="C49" s="55">
        <v>0</v>
      </c>
      <c r="D49" s="56">
        <v>0</v>
      </c>
      <c r="E49" s="55">
        <v>0</v>
      </c>
      <c r="F49" s="56">
        <v>0</v>
      </c>
      <c r="G49" s="55">
        <v>0</v>
      </c>
      <c r="H49" s="56">
        <v>0</v>
      </c>
      <c r="I49" s="55">
        <v>0</v>
      </c>
      <c r="J49" s="56">
        <v>0</v>
      </c>
      <c r="K49" s="57">
        <v>0</v>
      </c>
      <c r="L49" s="58">
        <v>0</v>
      </c>
      <c r="M49" s="1"/>
      <c r="N49" s="1"/>
      <c r="O49" s="54"/>
      <c r="P49" s="17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x14ac:dyDescent="0.2">
      <c r="A50" s="14">
        <v>40</v>
      </c>
      <c r="B50" s="74" t="s">
        <v>43</v>
      </c>
      <c r="C50" s="55">
        <v>0</v>
      </c>
      <c r="D50" s="56">
        <v>0</v>
      </c>
      <c r="E50" s="55">
        <v>0</v>
      </c>
      <c r="F50" s="56">
        <v>0</v>
      </c>
      <c r="G50" s="55">
        <v>0</v>
      </c>
      <c r="H50" s="56">
        <v>0</v>
      </c>
      <c r="I50" s="55">
        <v>0</v>
      </c>
      <c r="J50" s="56">
        <v>0</v>
      </c>
      <c r="K50" s="57">
        <v>0</v>
      </c>
      <c r="L50" s="58">
        <v>0</v>
      </c>
      <c r="M50" s="1"/>
      <c r="N50" s="1"/>
      <c r="O50" s="54"/>
      <c r="P50" s="17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x14ac:dyDescent="0.2">
      <c r="A51" s="14">
        <v>41</v>
      </c>
      <c r="B51" s="74" t="s">
        <v>84</v>
      </c>
      <c r="C51" s="55">
        <v>0</v>
      </c>
      <c r="D51" s="56">
        <v>0</v>
      </c>
      <c r="E51" s="55">
        <v>0</v>
      </c>
      <c r="F51" s="56">
        <v>0</v>
      </c>
      <c r="G51" s="55">
        <v>0</v>
      </c>
      <c r="H51" s="56">
        <v>0</v>
      </c>
      <c r="I51" s="55">
        <v>0</v>
      </c>
      <c r="J51" s="56">
        <v>0</v>
      </c>
      <c r="K51" s="57">
        <v>0</v>
      </c>
      <c r="L51" s="58">
        <v>0</v>
      </c>
      <c r="M51" s="1"/>
      <c r="N51" s="1"/>
      <c r="O51" s="54"/>
      <c r="P51" s="17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x14ac:dyDescent="0.2">
      <c r="A52" s="14">
        <v>42</v>
      </c>
      <c r="B52" s="74" t="s">
        <v>85</v>
      </c>
      <c r="C52" s="55">
        <v>0</v>
      </c>
      <c r="D52" s="56">
        <v>0</v>
      </c>
      <c r="E52" s="55">
        <v>0</v>
      </c>
      <c r="F52" s="56">
        <v>0</v>
      </c>
      <c r="G52" s="55">
        <v>0</v>
      </c>
      <c r="H52" s="56">
        <v>0</v>
      </c>
      <c r="I52" s="55">
        <v>0</v>
      </c>
      <c r="J52" s="56">
        <v>0</v>
      </c>
      <c r="K52" s="57">
        <v>0</v>
      </c>
      <c r="L52" s="58">
        <v>0</v>
      </c>
      <c r="M52" s="1"/>
      <c r="N52" s="1"/>
      <c r="O52" s="54"/>
      <c r="P52" s="17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x14ac:dyDescent="0.2">
      <c r="A53" s="14">
        <v>43</v>
      </c>
      <c r="B53" s="74" t="s">
        <v>86</v>
      </c>
      <c r="C53" s="55">
        <v>0</v>
      </c>
      <c r="D53" s="56">
        <v>0</v>
      </c>
      <c r="E53" s="55">
        <v>0</v>
      </c>
      <c r="F53" s="56">
        <v>0</v>
      </c>
      <c r="G53" s="55">
        <v>0</v>
      </c>
      <c r="H53" s="56">
        <v>0</v>
      </c>
      <c r="I53" s="55">
        <v>0</v>
      </c>
      <c r="J53" s="56">
        <v>0</v>
      </c>
      <c r="K53" s="57">
        <v>0</v>
      </c>
      <c r="L53" s="58">
        <v>0</v>
      </c>
      <c r="M53" s="1"/>
      <c r="N53" s="1"/>
      <c r="O53" s="54"/>
      <c r="P53" s="17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x14ac:dyDescent="0.2">
      <c r="A54" s="14">
        <v>44</v>
      </c>
      <c r="B54" s="74" t="s">
        <v>87</v>
      </c>
      <c r="C54" s="55">
        <v>0</v>
      </c>
      <c r="D54" s="56">
        <v>0</v>
      </c>
      <c r="E54" s="55">
        <v>0</v>
      </c>
      <c r="F54" s="56">
        <v>0</v>
      </c>
      <c r="G54" s="55">
        <v>0</v>
      </c>
      <c r="H54" s="56">
        <v>0</v>
      </c>
      <c r="I54" s="55">
        <v>0</v>
      </c>
      <c r="J54" s="56">
        <v>0</v>
      </c>
      <c r="K54" s="57">
        <v>0</v>
      </c>
      <c r="L54" s="58">
        <v>0</v>
      </c>
      <c r="M54" s="1"/>
      <c r="N54" s="1"/>
      <c r="O54" s="54"/>
      <c r="P54" s="17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x14ac:dyDescent="0.2">
      <c r="A55" s="14">
        <v>45</v>
      </c>
      <c r="B55" s="74" t="s">
        <v>113</v>
      </c>
      <c r="C55" s="55">
        <v>0</v>
      </c>
      <c r="D55" s="56">
        <v>0</v>
      </c>
      <c r="E55" s="55">
        <v>0</v>
      </c>
      <c r="F55" s="56">
        <v>0</v>
      </c>
      <c r="G55" s="55">
        <v>0</v>
      </c>
      <c r="H55" s="56">
        <v>0</v>
      </c>
      <c r="I55" s="55">
        <v>0</v>
      </c>
      <c r="J55" s="56">
        <v>0</v>
      </c>
      <c r="K55" s="57">
        <v>0</v>
      </c>
      <c r="L55" s="58">
        <v>0</v>
      </c>
      <c r="M55" s="1"/>
      <c r="N55" s="1"/>
      <c r="O55" s="54"/>
      <c r="P55" s="17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x14ac:dyDescent="0.2">
      <c r="A56" s="14">
        <v>46</v>
      </c>
      <c r="B56" s="74" t="s">
        <v>88</v>
      </c>
      <c r="C56" s="55">
        <v>0</v>
      </c>
      <c r="D56" s="56">
        <v>0</v>
      </c>
      <c r="E56" s="55">
        <v>0</v>
      </c>
      <c r="F56" s="56">
        <v>0</v>
      </c>
      <c r="G56" s="55">
        <v>0</v>
      </c>
      <c r="H56" s="56">
        <v>0</v>
      </c>
      <c r="I56" s="55">
        <v>0</v>
      </c>
      <c r="J56" s="56">
        <v>0</v>
      </c>
      <c r="K56" s="57">
        <v>0</v>
      </c>
      <c r="L56" s="58">
        <v>0</v>
      </c>
      <c r="M56" s="1"/>
      <c r="N56" s="1"/>
      <c r="O56" s="54"/>
      <c r="P56" s="17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x14ac:dyDescent="0.2">
      <c r="A57" s="14">
        <v>47</v>
      </c>
      <c r="B57" s="74" t="s">
        <v>89</v>
      </c>
      <c r="C57" s="55">
        <v>0</v>
      </c>
      <c r="D57" s="56">
        <v>0</v>
      </c>
      <c r="E57" s="55">
        <v>0</v>
      </c>
      <c r="F57" s="56">
        <v>0</v>
      </c>
      <c r="G57" s="55">
        <v>0</v>
      </c>
      <c r="H57" s="56">
        <v>0</v>
      </c>
      <c r="I57" s="55">
        <v>0</v>
      </c>
      <c r="J57" s="56">
        <v>0</v>
      </c>
      <c r="K57" s="57">
        <v>0</v>
      </c>
      <c r="L57" s="58">
        <v>0</v>
      </c>
      <c r="M57" s="1"/>
      <c r="N57" s="1"/>
      <c r="O57" s="54"/>
      <c r="P57" s="17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x14ac:dyDescent="0.2">
      <c r="A58" s="14">
        <v>48</v>
      </c>
      <c r="B58" s="74" t="s">
        <v>90</v>
      </c>
      <c r="C58" s="55">
        <v>0</v>
      </c>
      <c r="D58" s="56">
        <v>0</v>
      </c>
      <c r="E58" s="55">
        <v>0</v>
      </c>
      <c r="F58" s="56">
        <v>0</v>
      </c>
      <c r="G58" s="55">
        <v>0</v>
      </c>
      <c r="H58" s="56">
        <v>0</v>
      </c>
      <c r="I58" s="55">
        <v>0</v>
      </c>
      <c r="J58" s="56">
        <v>0</v>
      </c>
      <c r="K58" s="57">
        <v>0</v>
      </c>
      <c r="L58" s="58">
        <v>0</v>
      </c>
      <c r="M58" s="1"/>
      <c r="N58" s="1"/>
      <c r="O58" s="54"/>
      <c r="P58" s="17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x14ac:dyDescent="0.2">
      <c r="A59" s="14">
        <v>49</v>
      </c>
      <c r="B59" s="74" t="s">
        <v>91</v>
      </c>
      <c r="C59" s="55">
        <v>0</v>
      </c>
      <c r="D59" s="56">
        <v>0</v>
      </c>
      <c r="E59" s="55">
        <v>0</v>
      </c>
      <c r="F59" s="56">
        <v>0</v>
      </c>
      <c r="G59" s="55">
        <v>0</v>
      </c>
      <c r="H59" s="56">
        <v>0</v>
      </c>
      <c r="I59" s="55">
        <v>0</v>
      </c>
      <c r="J59" s="56">
        <v>0</v>
      </c>
      <c r="K59" s="57">
        <v>0</v>
      </c>
      <c r="L59" s="58">
        <v>0</v>
      </c>
      <c r="M59" s="1"/>
      <c r="N59" s="1"/>
      <c r="O59" s="54"/>
      <c r="P59" s="17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x14ac:dyDescent="0.2">
      <c r="A60" s="14">
        <v>50</v>
      </c>
      <c r="B60" s="74" t="s">
        <v>92</v>
      </c>
      <c r="C60" s="55">
        <v>0</v>
      </c>
      <c r="D60" s="56">
        <v>0</v>
      </c>
      <c r="E60" s="55">
        <v>0</v>
      </c>
      <c r="F60" s="56">
        <v>0</v>
      </c>
      <c r="G60" s="55">
        <v>0</v>
      </c>
      <c r="H60" s="56">
        <v>0</v>
      </c>
      <c r="I60" s="55">
        <v>0</v>
      </c>
      <c r="J60" s="56">
        <v>0</v>
      </c>
      <c r="K60" s="57">
        <v>0</v>
      </c>
      <c r="L60" s="58">
        <v>0</v>
      </c>
      <c r="M60" s="1"/>
      <c r="N60" s="1"/>
      <c r="O60" s="54"/>
      <c r="P60" s="17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x14ac:dyDescent="0.2">
      <c r="A61" s="14">
        <v>51</v>
      </c>
      <c r="B61" s="74" t="s">
        <v>93</v>
      </c>
      <c r="C61" s="55">
        <v>0</v>
      </c>
      <c r="D61" s="56">
        <v>0</v>
      </c>
      <c r="E61" s="55">
        <v>0</v>
      </c>
      <c r="F61" s="56">
        <v>0</v>
      </c>
      <c r="G61" s="55">
        <v>0</v>
      </c>
      <c r="H61" s="56">
        <v>0</v>
      </c>
      <c r="I61" s="55">
        <v>0</v>
      </c>
      <c r="J61" s="56">
        <v>0</v>
      </c>
      <c r="K61" s="57">
        <v>0</v>
      </c>
      <c r="L61" s="58">
        <v>0</v>
      </c>
      <c r="M61" s="1"/>
      <c r="N61" s="1"/>
      <c r="O61" s="54"/>
      <c r="P61" s="17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x14ac:dyDescent="0.2">
      <c r="A62" s="14">
        <v>52</v>
      </c>
      <c r="B62" s="74" t="s">
        <v>110</v>
      </c>
      <c r="C62" s="55">
        <v>0</v>
      </c>
      <c r="D62" s="56">
        <v>0</v>
      </c>
      <c r="E62" s="55">
        <v>0</v>
      </c>
      <c r="F62" s="56">
        <v>0</v>
      </c>
      <c r="G62" s="55">
        <v>0</v>
      </c>
      <c r="H62" s="56">
        <v>0</v>
      </c>
      <c r="I62" s="55">
        <v>0</v>
      </c>
      <c r="J62" s="56">
        <v>0</v>
      </c>
      <c r="K62" s="57">
        <v>0</v>
      </c>
      <c r="L62" s="58">
        <v>0</v>
      </c>
      <c r="M62" s="1"/>
      <c r="N62" s="1"/>
      <c r="O62" s="54"/>
      <c r="P62" s="17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x14ac:dyDescent="0.2">
      <c r="A63" s="14">
        <v>53</v>
      </c>
      <c r="B63" s="74" t="s">
        <v>94</v>
      </c>
      <c r="C63" s="55">
        <v>0</v>
      </c>
      <c r="D63" s="56">
        <v>0</v>
      </c>
      <c r="E63" s="55">
        <v>0</v>
      </c>
      <c r="F63" s="56">
        <v>0</v>
      </c>
      <c r="G63" s="55">
        <v>0</v>
      </c>
      <c r="H63" s="56">
        <v>0</v>
      </c>
      <c r="I63" s="55">
        <v>0</v>
      </c>
      <c r="J63" s="56">
        <v>0</v>
      </c>
      <c r="K63" s="57">
        <v>0</v>
      </c>
      <c r="L63" s="58">
        <v>0</v>
      </c>
      <c r="M63" s="1"/>
      <c r="N63" s="1"/>
      <c r="O63" s="54"/>
      <c r="P63" s="17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x14ac:dyDescent="0.2">
      <c r="A64" s="14">
        <v>54</v>
      </c>
      <c r="B64" s="74" t="s">
        <v>95</v>
      </c>
      <c r="C64" s="55">
        <v>0</v>
      </c>
      <c r="D64" s="56">
        <v>0</v>
      </c>
      <c r="E64" s="55">
        <v>0</v>
      </c>
      <c r="F64" s="56">
        <v>0</v>
      </c>
      <c r="G64" s="55">
        <v>0</v>
      </c>
      <c r="H64" s="56">
        <v>0</v>
      </c>
      <c r="I64" s="55">
        <v>0</v>
      </c>
      <c r="J64" s="56">
        <v>0</v>
      </c>
      <c r="K64" s="57">
        <v>0</v>
      </c>
      <c r="L64" s="58">
        <v>0</v>
      </c>
      <c r="M64" s="1"/>
      <c r="N64" s="1"/>
      <c r="O64" s="54"/>
      <c r="P64" s="17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x14ac:dyDescent="0.2">
      <c r="A65" s="14">
        <v>55</v>
      </c>
      <c r="B65" s="74" t="s">
        <v>96</v>
      </c>
      <c r="C65" s="55">
        <v>0</v>
      </c>
      <c r="D65" s="56">
        <v>0</v>
      </c>
      <c r="E65" s="55">
        <v>0</v>
      </c>
      <c r="F65" s="56">
        <v>0</v>
      </c>
      <c r="G65" s="55">
        <v>0</v>
      </c>
      <c r="H65" s="56">
        <v>0</v>
      </c>
      <c r="I65" s="55">
        <v>0</v>
      </c>
      <c r="J65" s="56">
        <v>0</v>
      </c>
      <c r="K65" s="57">
        <v>0</v>
      </c>
      <c r="L65" s="58">
        <v>0</v>
      </c>
      <c r="M65" s="1"/>
      <c r="N65" s="1"/>
      <c r="O65" s="54"/>
      <c r="P65" s="17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x14ac:dyDescent="0.2">
      <c r="A66" s="14">
        <v>56</v>
      </c>
      <c r="B66" s="74" t="s">
        <v>114</v>
      </c>
      <c r="C66" s="55">
        <v>0</v>
      </c>
      <c r="D66" s="56">
        <v>0</v>
      </c>
      <c r="E66" s="55">
        <v>0</v>
      </c>
      <c r="F66" s="56">
        <v>0</v>
      </c>
      <c r="G66" s="55">
        <v>0</v>
      </c>
      <c r="H66" s="56">
        <v>0</v>
      </c>
      <c r="I66" s="55">
        <v>0</v>
      </c>
      <c r="J66" s="56">
        <v>0</v>
      </c>
      <c r="K66" s="57">
        <v>0</v>
      </c>
      <c r="L66" s="58">
        <v>0</v>
      </c>
      <c r="M66" s="1"/>
      <c r="N66" s="1"/>
      <c r="O66" s="54"/>
      <c r="P66" s="17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x14ac:dyDescent="0.2">
      <c r="A67" s="14">
        <v>57</v>
      </c>
      <c r="B67" s="74" t="s">
        <v>97</v>
      </c>
      <c r="C67" s="55">
        <v>0</v>
      </c>
      <c r="D67" s="56">
        <v>0</v>
      </c>
      <c r="E67" s="55">
        <v>0</v>
      </c>
      <c r="F67" s="56">
        <v>0</v>
      </c>
      <c r="G67" s="55">
        <v>0</v>
      </c>
      <c r="H67" s="56">
        <v>0</v>
      </c>
      <c r="I67" s="55">
        <v>0</v>
      </c>
      <c r="J67" s="56">
        <v>0</v>
      </c>
      <c r="K67" s="57">
        <v>0</v>
      </c>
      <c r="L67" s="58">
        <v>0</v>
      </c>
      <c r="M67" s="1"/>
      <c r="N67" s="1"/>
      <c r="O67" s="54"/>
      <c r="P67" s="17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x14ac:dyDescent="0.2">
      <c r="A68" s="14">
        <v>58</v>
      </c>
      <c r="B68" s="74" t="s">
        <v>98</v>
      </c>
      <c r="C68" s="55">
        <v>0</v>
      </c>
      <c r="D68" s="56">
        <v>0</v>
      </c>
      <c r="E68" s="55">
        <v>0</v>
      </c>
      <c r="F68" s="56">
        <v>0</v>
      </c>
      <c r="G68" s="55">
        <v>0</v>
      </c>
      <c r="H68" s="56">
        <v>0</v>
      </c>
      <c r="I68" s="55">
        <v>0</v>
      </c>
      <c r="J68" s="56">
        <v>0</v>
      </c>
      <c r="K68" s="57">
        <v>0</v>
      </c>
      <c r="L68" s="58">
        <v>0</v>
      </c>
      <c r="M68" s="1"/>
      <c r="N68" s="1"/>
      <c r="O68" s="54"/>
      <c r="P68" s="17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x14ac:dyDescent="0.2">
      <c r="A69" s="14">
        <v>59</v>
      </c>
      <c r="B69" s="74" t="s">
        <v>99</v>
      </c>
      <c r="C69" s="55">
        <v>0</v>
      </c>
      <c r="D69" s="56">
        <v>0</v>
      </c>
      <c r="E69" s="55">
        <v>0</v>
      </c>
      <c r="F69" s="56">
        <v>0</v>
      </c>
      <c r="G69" s="55">
        <v>0</v>
      </c>
      <c r="H69" s="56">
        <v>0</v>
      </c>
      <c r="I69" s="55">
        <v>0</v>
      </c>
      <c r="J69" s="56">
        <v>0</v>
      </c>
      <c r="K69" s="57">
        <v>0</v>
      </c>
      <c r="L69" s="58">
        <v>0</v>
      </c>
      <c r="M69" s="1"/>
      <c r="N69" s="1"/>
      <c r="O69" s="54"/>
      <c r="P69" s="17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x14ac:dyDescent="0.2">
      <c r="A70" s="14">
        <v>60</v>
      </c>
      <c r="B70" s="74" t="s">
        <v>115</v>
      </c>
      <c r="C70" s="55">
        <v>0</v>
      </c>
      <c r="D70" s="56">
        <v>0</v>
      </c>
      <c r="E70" s="55">
        <v>0</v>
      </c>
      <c r="F70" s="56">
        <v>0</v>
      </c>
      <c r="G70" s="55">
        <v>0</v>
      </c>
      <c r="H70" s="56">
        <v>0</v>
      </c>
      <c r="I70" s="55">
        <v>0</v>
      </c>
      <c r="J70" s="56">
        <v>0</v>
      </c>
      <c r="K70" s="57">
        <v>0</v>
      </c>
      <c r="L70" s="58">
        <v>0</v>
      </c>
      <c r="M70" s="1"/>
      <c r="N70" s="1"/>
      <c r="O70" s="54"/>
      <c r="P70" s="17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x14ac:dyDescent="0.2">
      <c r="A71" s="14">
        <v>61</v>
      </c>
      <c r="B71" s="74" t="s">
        <v>100</v>
      </c>
      <c r="C71" s="55">
        <v>0</v>
      </c>
      <c r="D71" s="56">
        <v>0</v>
      </c>
      <c r="E71" s="55">
        <v>0</v>
      </c>
      <c r="F71" s="56">
        <v>0</v>
      </c>
      <c r="G71" s="55">
        <v>0</v>
      </c>
      <c r="H71" s="56">
        <v>0</v>
      </c>
      <c r="I71" s="55">
        <v>0</v>
      </c>
      <c r="J71" s="56">
        <v>0</v>
      </c>
      <c r="K71" s="57">
        <v>0</v>
      </c>
      <c r="L71" s="58">
        <v>0</v>
      </c>
      <c r="M71" s="1"/>
      <c r="N71" s="1"/>
      <c r="O71" s="54"/>
      <c r="P71" s="17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x14ac:dyDescent="0.2">
      <c r="A72" s="14">
        <v>62</v>
      </c>
      <c r="B72" s="74" t="s">
        <v>101</v>
      </c>
      <c r="C72" s="55">
        <v>0</v>
      </c>
      <c r="D72" s="56">
        <v>0</v>
      </c>
      <c r="E72" s="55">
        <v>0</v>
      </c>
      <c r="F72" s="56">
        <v>0</v>
      </c>
      <c r="G72" s="55">
        <v>0</v>
      </c>
      <c r="H72" s="56">
        <v>0</v>
      </c>
      <c r="I72" s="55">
        <v>0</v>
      </c>
      <c r="J72" s="56">
        <v>0</v>
      </c>
      <c r="K72" s="57">
        <v>0</v>
      </c>
      <c r="L72" s="58">
        <v>0</v>
      </c>
      <c r="M72" s="1"/>
      <c r="N72" s="1"/>
      <c r="O72" s="54"/>
      <c r="P72" s="17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4" x14ac:dyDescent="0.2">
      <c r="A73" s="14">
        <v>63</v>
      </c>
      <c r="B73" s="74" t="s">
        <v>102</v>
      </c>
      <c r="C73" s="55">
        <v>0</v>
      </c>
      <c r="D73" s="56">
        <v>0</v>
      </c>
      <c r="E73" s="55">
        <v>0</v>
      </c>
      <c r="F73" s="56">
        <v>0</v>
      </c>
      <c r="G73" s="55">
        <v>0</v>
      </c>
      <c r="H73" s="56">
        <v>0</v>
      </c>
      <c r="I73" s="55">
        <v>0</v>
      </c>
      <c r="J73" s="56">
        <v>0</v>
      </c>
      <c r="K73" s="57">
        <v>0</v>
      </c>
      <c r="L73" s="58">
        <v>0</v>
      </c>
      <c r="M73" s="1"/>
      <c r="N73" s="1"/>
      <c r="O73" s="54"/>
      <c r="P73" s="17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x14ac:dyDescent="0.2">
      <c r="A74" s="14">
        <v>64</v>
      </c>
      <c r="B74" s="74" t="s">
        <v>116</v>
      </c>
      <c r="C74" s="55">
        <v>0</v>
      </c>
      <c r="D74" s="56">
        <v>0</v>
      </c>
      <c r="E74" s="55">
        <v>0</v>
      </c>
      <c r="F74" s="56">
        <v>0</v>
      </c>
      <c r="G74" s="55">
        <v>0</v>
      </c>
      <c r="H74" s="56">
        <v>0</v>
      </c>
      <c r="I74" s="55">
        <v>0</v>
      </c>
      <c r="J74" s="56">
        <v>0</v>
      </c>
      <c r="K74" s="57">
        <v>0</v>
      </c>
      <c r="L74" s="58">
        <v>0</v>
      </c>
      <c r="M74" s="1"/>
      <c r="N74" s="1"/>
      <c r="O74" s="54"/>
      <c r="P74" s="17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x14ac:dyDescent="0.2">
      <c r="A75" s="14">
        <v>65</v>
      </c>
      <c r="B75" s="74" t="s">
        <v>103</v>
      </c>
      <c r="C75" s="55">
        <v>0</v>
      </c>
      <c r="D75" s="56">
        <v>0</v>
      </c>
      <c r="E75" s="55">
        <v>0</v>
      </c>
      <c r="F75" s="56">
        <v>0</v>
      </c>
      <c r="G75" s="55">
        <v>0</v>
      </c>
      <c r="H75" s="56">
        <v>0</v>
      </c>
      <c r="I75" s="55">
        <v>0</v>
      </c>
      <c r="J75" s="56">
        <v>0</v>
      </c>
      <c r="K75" s="57">
        <v>0</v>
      </c>
      <c r="L75" s="58">
        <v>0</v>
      </c>
      <c r="M75" s="1"/>
      <c r="N75" s="1"/>
      <c r="O75" s="54"/>
      <c r="P75" s="17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x14ac:dyDescent="0.2">
      <c r="A76" s="14">
        <v>66</v>
      </c>
      <c r="B76" s="74" t="s">
        <v>104</v>
      </c>
      <c r="C76" s="55">
        <v>0</v>
      </c>
      <c r="D76" s="56">
        <v>0</v>
      </c>
      <c r="E76" s="55">
        <v>0</v>
      </c>
      <c r="F76" s="56">
        <v>0</v>
      </c>
      <c r="G76" s="55">
        <v>0</v>
      </c>
      <c r="H76" s="56">
        <v>0</v>
      </c>
      <c r="I76" s="55">
        <v>0</v>
      </c>
      <c r="J76" s="56">
        <v>0</v>
      </c>
      <c r="K76" s="57">
        <v>0</v>
      </c>
      <c r="L76" s="58">
        <v>0</v>
      </c>
      <c r="M76" s="1"/>
      <c r="N76" s="1"/>
      <c r="O76" s="54"/>
      <c r="P76" s="17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4" x14ac:dyDescent="0.2">
      <c r="A77" s="14">
        <v>67</v>
      </c>
      <c r="B77" s="74" t="s">
        <v>117</v>
      </c>
      <c r="C77" s="55">
        <v>0</v>
      </c>
      <c r="D77" s="56">
        <v>0</v>
      </c>
      <c r="E77" s="55">
        <v>0</v>
      </c>
      <c r="F77" s="56">
        <v>0</v>
      </c>
      <c r="G77" s="55">
        <v>0</v>
      </c>
      <c r="H77" s="56">
        <v>0</v>
      </c>
      <c r="I77" s="55">
        <v>0</v>
      </c>
      <c r="J77" s="56">
        <v>0</v>
      </c>
      <c r="K77" s="57">
        <v>0</v>
      </c>
      <c r="L77" s="58">
        <v>0</v>
      </c>
      <c r="M77" s="1"/>
      <c r="N77" s="1"/>
      <c r="O77" s="54"/>
      <c r="P77" s="17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x14ac:dyDescent="0.2">
      <c r="A78" s="14">
        <v>68</v>
      </c>
      <c r="B78" s="74" t="s">
        <v>105</v>
      </c>
      <c r="C78" s="55">
        <v>0</v>
      </c>
      <c r="D78" s="56">
        <v>0</v>
      </c>
      <c r="E78" s="55">
        <v>0</v>
      </c>
      <c r="F78" s="56">
        <v>0</v>
      </c>
      <c r="G78" s="55">
        <v>0</v>
      </c>
      <c r="H78" s="56">
        <v>0</v>
      </c>
      <c r="I78" s="55">
        <v>0</v>
      </c>
      <c r="J78" s="56">
        <v>0</v>
      </c>
      <c r="K78" s="57">
        <v>0</v>
      </c>
      <c r="L78" s="58">
        <v>0</v>
      </c>
      <c r="M78" s="1"/>
      <c r="N78" s="1"/>
      <c r="O78" s="54"/>
      <c r="P78" s="17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x14ac:dyDescent="0.2">
      <c r="A79" s="14">
        <v>69</v>
      </c>
      <c r="B79" s="74" t="s">
        <v>106</v>
      </c>
      <c r="C79" s="55">
        <v>0</v>
      </c>
      <c r="D79" s="56">
        <v>0</v>
      </c>
      <c r="E79" s="55">
        <v>0</v>
      </c>
      <c r="F79" s="56">
        <v>0</v>
      </c>
      <c r="G79" s="55">
        <v>0</v>
      </c>
      <c r="H79" s="56">
        <v>0</v>
      </c>
      <c r="I79" s="55">
        <v>0</v>
      </c>
      <c r="J79" s="56">
        <v>0</v>
      </c>
      <c r="K79" s="57">
        <v>0</v>
      </c>
      <c r="L79" s="58">
        <v>0</v>
      </c>
      <c r="M79" s="1"/>
      <c r="N79" s="1"/>
      <c r="O79" s="54"/>
      <c r="P79" s="17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x14ac:dyDescent="0.2">
      <c r="A80" s="14">
        <v>70</v>
      </c>
      <c r="B80" s="74" t="s">
        <v>107</v>
      </c>
      <c r="C80" s="55">
        <v>0</v>
      </c>
      <c r="D80" s="56">
        <v>0</v>
      </c>
      <c r="E80" s="55">
        <v>0</v>
      </c>
      <c r="F80" s="56">
        <v>0</v>
      </c>
      <c r="G80" s="55">
        <v>0</v>
      </c>
      <c r="H80" s="56">
        <v>0</v>
      </c>
      <c r="I80" s="55">
        <v>0</v>
      </c>
      <c r="J80" s="56">
        <v>0</v>
      </c>
      <c r="K80" s="57">
        <v>0</v>
      </c>
      <c r="L80" s="58">
        <v>0</v>
      </c>
      <c r="M80" s="1"/>
      <c r="N80" s="1"/>
      <c r="O80" s="54"/>
      <c r="P80" s="17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x14ac:dyDescent="0.2">
      <c r="A81" s="14">
        <v>71</v>
      </c>
      <c r="B81" s="74" t="s">
        <v>108</v>
      </c>
      <c r="C81" s="55">
        <v>0</v>
      </c>
      <c r="D81" s="56">
        <v>0</v>
      </c>
      <c r="E81" s="55">
        <v>0</v>
      </c>
      <c r="F81" s="56">
        <v>0</v>
      </c>
      <c r="G81" s="55">
        <v>0</v>
      </c>
      <c r="H81" s="56">
        <v>0</v>
      </c>
      <c r="I81" s="55">
        <v>0</v>
      </c>
      <c r="J81" s="56">
        <v>0</v>
      </c>
      <c r="K81" s="57">
        <v>0</v>
      </c>
      <c r="L81" s="58">
        <v>0</v>
      </c>
      <c r="M81" s="1"/>
      <c r="N81" s="1"/>
      <c r="O81" s="54"/>
      <c r="P81" s="17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x14ac:dyDescent="0.2">
      <c r="A82" s="14">
        <v>72</v>
      </c>
      <c r="B82" s="74" t="s">
        <v>111</v>
      </c>
      <c r="C82" s="55">
        <v>0</v>
      </c>
      <c r="D82" s="56">
        <v>0</v>
      </c>
      <c r="E82" s="55">
        <v>0</v>
      </c>
      <c r="F82" s="56">
        <v>0</v>
      </c>
      <c r="G82" s="55">
        <v>0</v>
      </c>
      <c r="H82" s="56">
        <v>0</v>
      </c>
      <c r="I82" s="55">
        <v>0</v>
      </c>
      <c r="J82" s="56">
        <v>0</v>
      </c>
      <c r="K82" s="57">
        <v>0</v>
      </c>
      <c r="L82" s="58">
        <v>0</v>
      </c>
      <c r="M82" s="1"/>
      <c r="N82" s="1"/>
      <c r="O82" s="54"/>
      <c r="P82" s="17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x14ac:dyDescent="0.2">
      <c r="A83" s="14">
        <v>0</v>
      </c>
      <c r="B83" s="74">
        <v>0</v>
      </c>
      <c r="C83" s="55">
        <v>0</v>
      </c>
      <c r="D83" s="56">
        <v>0</v>
      </c>
      <c r="E83" s="55">
        <v>0</v>
      </c>
      <c r="F83" s="56">
        <v>0</v>
      </c>
      <c r="G83" s="55">
        <v>0</v>
      </c>
      <c r="H83" s="56">
        <v>0</v>
      </c>
      <c r="I83" s="55">
        <v>0</v>
      </c>
      <c r="J83" s="56">
        <v>0</v>
      </c>
      <c r="K83" s="57">
        <v>0</v>
      </c>
      <c r="L83" s="58">
        <v>0</v>
      </c>
      <c r="M83" s="1"/>
      <c r="N83" s="1"/>
      <c r="O83" s="54"/>
      <c r="P83" s="17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s="11" customFormat="1" ht="12.75" x14ac:dyDescent="0.25">
      <c r="A84" s="38"/>
      <c r="B84" s="39" t="s">
        <v>2</v>
      </c>
      <c r="C84" s="60">
        <v>250</v>
      </c>
      <c r="D84" s="61">
        <v>1365000</v>
      </c>
      <c r="E84" s="60">
        <v>250</v>
      </c>
      <c r="F84" s="61">
        <v>1365000</v>
      </c>
      <c r="G84" s="60">
        <v>250</v>
      </c>
      <c r="H84" s="61">
        <v>1365000</v>
      </c>
      <c r="I84" s="60">
        <v>250</v>
      </c>
      <c r="J84" s="61">
        <v>1365000</v>
      </c>
      <c r="K84" s="57">
        <v>1000</v>
      </c>
      <c r="L84" s="58">
        <v>5460000</v>
      </c>
      <c r="M84" s="18"/>
      <c r="N84" s="18"/>
      <c r="O84" s="32"/>
      <c r="P84" s="33"/>
      <c r="Q84" s="18"/>
      <c r="R84" s="18"/>
      <c r="S84" s="18"/>
      <c r="T84" s="18"/>
      <c r="U84" s="18"/>
      <c r="V84" s="18"/>
      <c r="W84" s="18"/>
      <c r="X84" s="18"/>
      <c r="Y84" s="18"/>
      <c r="Z84" s="18"/>
    </row>
  </sheetData>
  <mergeCells count="10">
    <mergeCell ref="B5:L5"/>
    <mergeCell ref="C9:D9"/>
    <mergeCell ref="E9:F9"/>
    <mergeCell ref="G9:H9"/>
    <mergeCell ref="B8:B10"/>
    <mergeCell ref="A8:A10"/>
    <mergeCell ref="C7:J7"/>
    <mergeCell ref="I9:J9"/>
    <mergeCell ref="C8:L8"/>
    <mergeCell ref="K9:L9"/>
  </mergeCells>
  <phoneticPr fontId="9" type="noConversion"/>
  <pageMargins left="7.874015748031496E-2" right="7.874015748031496E-2" top="7.874015748031496E-2" bottom="7.874015748031496E-2" header="0" footer="0"/>
  <pageSetup paperSize="9" scale="4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CFF"/>
  </sheetPr>
  <dimension ref="A1:Z84"/>
  <sheetViews>
    <sheetView view="pageBreakPreview" zoomScale="80" zoomScaleNormal="80" zoomScaleSheetLayoutView="80" workbookViewId="0">
      <pane xSplit="2" ySplit="10" topLeftCell="C11" activePane="bottomRight" state="frozen"/>
      <selection activeCell="E28" sqref="E28"/>
      <selection pane="topRight" activeCell="E28" sqref="E28"/>
      <selection pane="bottomLeft" activeCell="E28" sqref="E28"/>
      <selection pane="bottomRight" activeCell="M1" sqref="M1:R1048576"/>
    </sheetView>
  </sheetViews>
  <sheetFormatPr defaultColWidth="9.140625" defaultRowHeight="11.25" x14ac:dyDescent="0.2"/>
  <cols>
    <col min="1" max="1" width="2.7109375" style="2" customWidth="1"/>
    <col min="2" max="2" width="54.7109375" style="75" customWidth="1"/>
    <col min="3" max="3" width="6.7109375" style="8" customWidth="1"/>
    <col min="4" max="4" width="10.85546875" style="3" bestFit="1" customWidth="1"/>
    <col min="5" max="5" width="6.7109375" style="8" customWidth="1"/>
    <col min="6" max="6" width="10.85546875" style="3" bestFit="1" customWidth="1"/>
    <col min="7" max="7" width="6.7109375" style="8" customWidth="1"/>
    <col min="8" max="8" width="10.85546875" style="3" bestFit="1" customWidth="1"/>
    <col min="9" max="9" width="6.7109375" style="8" customWidth="1"/>
    <col min="10" max="10" width="10.85546875" style="3" customWidth="1"/>
    <col min="11" max="11" width="6.7109375" style="8" customWidth="1"/>
    <col min="12" max="12" width="12.42578125" style="3" bestFit="1" customWidth="1"/>
    <col min="13" max="13" width="2.140625" style="2" customWidth="1"/>
    <col min="14" max="14" width="9.140625" style="2"/>
    <col min="15" max="15" width="2.28515625" style="2" customWidth="1"/>
    <col min="16" max="16384" width="9.140625" style="2"/>
  </cols>
  <sheetData>
    <row r="1" spans="1:26" x14ac:dyDescent="0.2">
      <c r="L1" s="12" t="s">
        <v>31</v>
      </c>
    </row>
    <row r="2" spans="1:26" x14ac:dyDescent="0.2">
      <c r="L2" s="12" t="s">
        <v>134</v>
      </c>
    </row>
    <row r="3" spans="1:26" x14ac:dyDescent="0.2">
      <c r="L3" s="12" t="s">
        <v>28</v>
      </c>
    </row>
    <row r="4" spans="1:26" x14ac:dyDescent="0.2">
      <c r="L4" s="12" t="s">
        <v>135</v>
      </c>
    </row>
    <row r="5" spans="1:26" ht="34.5" customHeight="1" x14ac:dyDescent="0.2">
      <c r="B5" s="110" t="s">
        <v>119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</row>
    <row r="6" spans="1:26" ht="6" hidden="1" customHeight="1" x14ac:dyDescent="0.2">
      <c r="B6" s="76"/>
    </row>
    <row r="7" spans="1:26" ht="15" customHeight="1" x14ac:dyDescent="0.2">
      <c r="B7" s="77"/>
      <c r="C7" s="111"/>
      <c r="D7" s="111"/>
      <c r="E7" s="111"/>
      <c r="F7" s="111"/>
      <c r="G7" s="111"/>
      <c r="H7" s="111"/>
      <c r="I7" s="111"/>
      <c r="J7" s="111"/>
    </row>
    <row r="8" spans="1:26" ht="24" customHeight="1" x14ac:dyDescent="0.2">
      <c r="A8" s="115"/>
      <c r="B8" s="114" t="s">
        <v>3</v>
      </c>
      <c r="C8" s="119" t="s">
        <v>22</v>
      </c>
      <c r="D8" s="119"/>
      <c r="E8" s="119"/>
      <c r="F8" s="119"/>
      <c r="G8" s="119"/>
      <c r="H8" s="119"/>
      <c r="I8" s="119"/>
      <c r="J8" s="119"/>
      <c r="K8" s="119"/>
      <c r="L8" s="119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 customHeight="1" x14ac:dyDescent="0.2">
      <c r="A9" s="115"/>
      <c r="B9" s="114"/>
      <c r="C9" s="107" t="s">
        <v>8</v>
      </c>
      <c r="D9" s="107"/>
      <c r="E9" s="107" t="s">
        <v>9</v>
      </c>
      <c r="F9" s="107"/>
      <c r="G9" s="148" t="s">
        <v>10</v>
      </c>
      <c r="H9" s="149"/>
      <c r="I9" s="148" t="s">
        <v>11</v>
      </c>
      <c r="J9" s="149"/>
      <c r="K9" s="109" t="s">
        <v>12</v>
      </c>
      <c r="L9" s="109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8.75" customHeight="1" x14ac:dyDescent="0.2">
      <c r="A10" s="115"/>
      <c r="B10" s="114"/>
      <c r="C10" s="19" t="s">
        <v>30</v>
      </c>
      <c r="D10" s="20" t="s">
        <v>0</v>
      </c>
      <c r="E10" s="19" t="s">
        <v>30</v>
      </c>
      <c r="F10" s="20" t="s">
        <v>0</v>
      </c>
      <c r="G10" s="19" t="s">
        <v>30</v>
      </c>
      <c r="H10" s="20" t="s">
        <v>0</v>
      </c>
      <c r="I10" s="19" t="s">
        <v>30</v>
      </c>
      <c r="J10" s="20" t="s">
        <v>0</v>
      </c>
      <c r="K10" s="40" t="s">
        <v>30</v>
      </c>
      <c r="L10" s="28" t="s">
        <v>0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4" x14ac:dyDescent="0.2">
      <c r="A11" s="14">
        <v>1</v>
      </c>
      <c r="B11" s="74" t="s">
        <v>46</v>
      </c>
      <c r="C11" s="55">
        <v>300</v>
      </c>
      <c r="D11" s="56">
        <v>367200</v>
      </c>
      <c r="E11" s="55">
        <v>300</v>
      </c>
      <c r="F11" s="56">
        <v>367200</v>
      </c>
      <c r="G11" s="55">
        <v>300</v>
      </c>
      <c r="H11" s="56">
        <v>367200</v>
      </c>
      <c r="I11" s="55">
        <v>300</v>
      </c>
      <c r="J11" s="56">
        <v>367200</v>
      </c>
      <c r="K11" s="57">
        <v>1200</v>
      </c>
      <c r="L11" s="58">
        <v>1468800</v>
      </c>
      <c r="M11" s="1"/>
      <c r="N11" s="1"/>
      <c r="O11" s="1"/>
      <c r="P11" s="54"/>
      <c r="Q11" s="17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x14ac:dyDescent="0.2">
      <c r="A12" s="14">
        <v>2</v>
      </c>
      <c r="B12" s="74" t="s">
        <v>47</v>
      </c>
      <c r="C12" s="55">
        <v>0</v>
      </c>
      <c r="D12" s="56">
        <v>0</v>
      </c>
      <c r="E12" s="55">
        <v>0</v>
      </c>
      <c r="F12" s="56">
        <v>0</v>
      </c>
      <c r="G12" s="55">
        <v>0</v>
      </c>
      <c r="H12" s="56">
        <v>0</v>
      </c>
      <c r="I12" s="55">
        <v>0</v>
      </c>
      <c r="J12" s="56">
        <v>0</v>
      </c>
      <c r="K12" s="57">
        <v>0</v>
      </c>
      <c r="L12" s="58">
        <v>0</v>
      </c>
      <c r="M12" s="1"/>
      <c r="N12" s="1"/>
      <c r="O12" s="1"/>
      <c r="P12" s="54"/>
      <c r="Q12" s="17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x14ac:dyDescent="0.2">
      <c r="A13" s="14">
        <v>3</v>
      </c>
      <c r="B13" s="74" t="s">
        <v>48</v>
      </c>
      <c r="C13" s="55">
        <v>0</v>
      </c>
      <c r="D13" s="56">
        <v>0</v>
      </c>
      <c r="E13" s="55">
        <v>0</v>
      </c>
      <c r="F13" s="56">
        <v>0</v>
      </c>
      <c r="G13" s="55">
        <v>0</v>
      </c>
      <c r="H13" s="56">
        <v>0</v>
      </c>
      <c r="I13" s="55">
        <v>0</v>
      </c>
      <c r="J13" s="56">
        <v>0</v>
      </c>
      <c r="K13" s="57">
        <v>0</v>
      </c>
      <c r="L13" s="58">
        <v>0</v>
      </c>
      <c r="M13" s="1"/>
      <c r="N13" s="1"/>
      <c r="O13" s="1"/>
      <c r="P13" s="54"/>
      <c r="Q13" s="17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x14ac:dyDescent="0.2">
      <c r="A14" s="14">
        <v>4</v>
      </c>
      <c r="B14" s="74" t="s">
        <v>112</v>
      </c>
      <c r="C14" s="55">
        <v>0</v>
      </c>
      <c r="D14" s="56">
        <v>0</v>
      </c>
      <c r="E14" s="55">
        <v>0</v>
      </c>
      <c r="F14" s="56">
        <v>0</v>
      </c>
      <c r="G14" s="55">
        <v>0</v>
      </c>
      <c r="H14" s="56">
        <v>0</v>
      </c>
      <c r="I14" s="55">
        <v>0</v>
      </c>
      <c r="J14" s="56">
        <v>0</v>
      </c>
      <c r="K14" s="57">
        <v>0</v>
      </c>
      <c r="L14" s="58">
        <v>0</v>
      </c>
      <c r="M14" s="1"/>
      <c r="N14" s="1"/>
      <c r="O14" s="1"/>
      <c r="P14" s="54"/>
      <c r="Q14" s="17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x14ac:dyDescent="0.2">
      <c r="A15" s="14">
        <v>5</v>
      </c>
      <c r="B15" s="74" t="s">
        <v>49</v>
      </c>
      <c r="C15" s="55">
        <v>0</v>
      </c>
      <c r="D15" s="56">
        <v>0</v>
      </c>
      <c r="E15" s="55">
        <v>0</v>
      </c>
      <c r="F15" s="56">
        <v>0</v>
      </c>
      <c r="G15" s="55">
        <v>0</v>
      </c>
      <c r="H15" s="56">
        <v>0</v>
      </c>
      <c r="I15" s="55">
        <v>0</v>
      </c>
      <c r="J15" s="56">
        <v>0</v>
      </c>
      <c r="K15" s="57">
        <v>0</v>
      </c>
      <c r="L15" s="58">
        <v>0</v>
      </c>
      <c r="M15" s="1"/>
      <c r="N15" s="1"/>
      <c r="O15" s="1"/>
      <c r="P15" s="54"/>
      <c r="Q15" s="17"/>
      <c r="R15" s="1"/>
      <c r="S15" s="1"/>
      <c r="T15" s="1"/>
      <c r="U15" s="1"/>
      <c r="V15" s="1"/>
      <c r="W15" s="1"/>
      <c r="X15" s="1"/>
      <c r="Y15" s="1"/>
      <c r="Z15" s="1"/>
    </row>
    <row r="16" spans="1:26" ht="24" x14ac:dyDescent="0.2">
      <c r="A16" s="14">
        <v>6</v>
      </c>
      <c r="B16" s="74" t="s">
        <v>50</v>
      </c>
      <c r="C16" s="55">
        <v>0</v>
      </c>
      <c r="D16" s="56">
        <v>0</v>
      </c>
      <c r="E16" s="55">
        <v>0</v>
      </c>
      <c r="F16" s="56">
        <v>0</v>
      </c>
      <c r="G16" s="55">
        <v>0</v>
      </c>
      <c r="H16" s="56">
        <v>0</v>
      </c>
      <c r="I16" s="55">
        <v>0</v>
      </c>
      <c r="J16" s="56">
        <v>0</v>
      </c>
      <c r="K16" s="57">
        <v>0</v>
      </c>
      <c r="L16" s="58">
        <v>0</v>
      </c>
      <c r="M16" s="1"/>
      <c r="N16" s="1"/>
      <c r="O16" s="1"/>
      <c r="P16" s="54"/>
      <c r="Q16" s="17"/>
      <c r="R16" s="1"/>
      <c r="S16" s="1"/>
      <c r="T16" s="1"/>
      <c r="U16" s="1"/>
      <c r="V16" s="1"/>
      <c r="W16" s="1"/>
      <c r="X16" s="1"/>
      <c r="Y16" s="1"/>
      <c r="Z16" s="1"/>
    </row>
    <row r="17" spans="1:26" ht="24" x14ac:dyDescent="0.2">
      <c r="A17" s="14">
        <v>7</v>
      </c>
      <c r="B17" s="74" t="s">
        <v>51</v>
      </c>
      <c r="C17" s="55">
        <v>0</v>
      </c>
      <c r="D17" s="56">
        <v>0</v>
      </c>
      <c r="E17" s="55">
        <v>0</v>
      </c>
      <c r="F17" s="56">
        <v>0</v>
      </c>
      <c r="G17" s="55">
        <v>0</v>
      </c>
      <c r="H17" s="56">
        <v>0</v>
      </c>
      <c r="I17" s="55">
        <v>0</v>
      </c>
      <c r="J17" s="56">
        <v>0</v>
      </c>
      <c r="K17" s="57">
        <v>0</v>
      </c>
      <c r="L17" s="58">
        <v>0</v>
      </c>
      <c r="M17" s="1"/>
      <c r="N17" s="1"/>
      <c r="O17" s="1"/>
      <c r="P17" s="54"/>
      <c r="Q17" s="17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x14ac:dyDescent="0.2">
      <c r="A18" s="14">
        <v>8</v>
      </c>
      <c r="B18" s="74" t="s">
        <v>52</v>
      </c>
      <c r="C18" s="55">
        <v>0</v>
      </c>
      <c r="D18" s="56">
        <v>0</v>
      </c>
      <c r="E18" s="55">
        <v>0</v>
      </c>
      <c r="F18" s="56">
        <v>0</v>
      </c>
      <c r="G18" s="55">
        <v>0</v>
      </c>
      <c r="H18" s="56">
        <v>0</v>
      </c>
      <c r="I18" s="55">
        <v>0</v>
      </c>
      <c r="J18" s="56">
        <v>0</v>
      </c>
      <c r="K18" s="57">
        <v>0</v>
      </c>
      <c r="L18" s="58">
        <v>0</v>
      </c>
      <c r="M18" s="1"/>
      <c r="N18" s="1"/>
      <c r="O18" s="1"/>
      <c r="P18" s="54"/>
      <c r="Q18" s="17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x14ac:dyDescent="0.2">
      <c r="A19" s="14">
        <v>9</v>
      </c>
      <c r="B19" s="74" t="s">
        <v>53</v>
      </c>
      <c r="C19" s="55">
        <v>0</v>
      </c>
      <c r="D19" s="56">
        <v>0</v>
      </c>
      <c r="E19" s="55">
        <v>0</v>
      </c>
      <c r="F19" s="56">
        <v>0</v>
      </c>
      <c r="G19" s="55">
        <v>0</v>
      </c>
      <c r="H19" s="56">
        <v>0</v>
      </c>
      <c r="I19" s="55">
        <v>0</v>
      </c>
      <c r="J19" s="56">
        <v>0</v>
      </c>
      <c r="K19" s="57">
        <v>0</v>
      </c>
      <c r="L19" s="58">
        <v>0</v>
      </c>
      <c r="M19" s="1"/>
      <c r="N19" s="1"/>
      <c r="O19" s="1"/>
      <c r="P19" s="54"/>
      <c r="Q19" s="17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x14ac:dyDescent="0.2">
      <c r="A20" s="14">
        <v>10</v>
      </c>
      <c r="B20" s="74" t="s">
        <v>54</v>
      </c>
      <c r="C20" s="55">
        <v>0</v>
      </c>
      <c r="D20" s="56">
        <v>0</v>
      </c>
      <c r="E20" s="55">
        <v>0</v>
      </c>
      <c r="F20" s="56">
        <v>0</v>
      </c>
      <c r="G20" s="55">
        <v>0</v>
      </c>
      <c r="H20" s="56">
        <v>0</v>
      </c>
      <c r="I20" s="55">
        <v>0</v>
      </c>
      <c r="J20" s="56">
        <v>0</v>
      </c>
      <c r="K20" s="57">
        <v>0</v>
      </c>
      <c r="L20" s="58">
        <v>0</v>
      </c>
      <c r="M20" s="1"/>
      <c r="N20" s="1"/>
      <c r="O20" s="1"/>
      <c r="P20" s="54"/>
      <c r="Q20" s="17"/>
      <c r="R20" s="1"/>
      <c r="S20" s="1"/>
      <c r="T20" s="1"/>
      <c r="U20" s="1"/>
      <c r="V20" s="1"/>
      <c r="W20" s="1"/>
      <c r="X20" s="1"/>
      <c r="Y20" s="1"/>
      <c r="Z20" s="1"/>
    </row>
    <row r="21" spans="1:26" ht="24" x14ac:dyDescent="0.2">
      <c r="A21" s="14">
        <v>11</v>
      </c>
      <c r="B21" s="74" t="s">
        <v>55</v>
      </c>
      <c r="C21" s="55">
        <v>0</v>
      </c>
      <c r="D21" s="56">
        <v>0</v>
      </c>
      <c r="E21" s="55">
        <v>0</v>
      </c>
      <c r="F21" s="56">
        <v>0</v>
      </c>
      <c r="G21" s="55">
        <v>0</v>
      </c>
      <c r="H21" s="56">
        <v>0</v>
      </c>
      <c r="I21" s="55">
        <v>0</v>
      </c>
      <c r="J21" s="56">
        <v>0</v>
      </c>
      <c r="K21" s="57">
        <v>0</v>
      </c>
      <c r="L21" s="58">
        <v>0</v>
      </c>
      <c r="M21" s="1"/>
      <c r="N21" s="1"/>
      <c r="O21" s="1"/>
      <c r="P21" s="54"/>
      <c r="Q21" s="17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x14ac:dyDescent="0.2">
      <c r="A22" s="14">
        <v>12</v>
      </c>
      <c r="B22" s="74" t="s">
        <v>56</v>
      </c>
      <c r="C22" s="55">
        <v>0</v>
      </c>
      <c r="D22" s="56">
        <v>0</v>
      </c>
      <c r="E22" s="55">
        <v>0</v>
      </c>
      <c r="F22" s="56">
        <v>0</v>
      </c>
      <c r="G22" s="55">
        <v>0</v>
      </c>
      <c r="H22" s="56">
        <v>0</v>
      </c>
      <c r="I22" s="55">
        <v>0</v>
      </c>
      <c r="J22" s="56">
        <v>0</v>
      </c>
      <c r="K22" s="57">
        <v>0</v>
      </c>
      <c r="L22" s="58">
        <v>0</v>
      </c>
      <c r="M22" s="1"/>
      <c r="N22" s="1"/>
      <c r="O22" s="1"/>
      <c r="P22" s="54"/>
      <c r="Q22" s="17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x14ac:dyDescent="0.2">
      <c r="A23" s="14">
        <v>13</v>
      </c>
      <c r="B23" s="74" t="s">
        <v>57</v>
      </c>
      <c r="C23" s="55">
        <v>0</v>
      </c>
      <c r="D23" s="56">
        <v>0</v>
      </c>
      <c r="E23" s="55">
        <v>0</v>
      </c>
      <c r="F23" s="56">
        <v>0</v>
      </c>
      <c r="G23" s="55">
        <v>0</v>
      </c>
      <c r="H23" s="56">
        <v>0</v>
      </c>
      <c r="I23" s="55">
        <v>0</v>
      </c>
      <c r="J23" s="56">
        <v>0</v>
      </c>
      <c r="K23" s="57">
        <v>0</v>
      </c>
      <c r="L23" s="58">
        <v>0</v>
      </c>
      <c r="M23" s="1"/>
      <c r="N23" s="1"/>
      <c r="O23" s="1"/>
      <c r="P23" s="54"/>
      <c r="Q23" s="17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x14ac:dyDescent="0.2">
      <c r="A24" s="14">
        <v>14</v>
      </c>
      <c r="B24" s="74" t="s">
        <v>58</v>
      </c>
      <c r="C24" s="55">
        <v>0</v>
      </c>
      <c r="D24" s="56">
        <v>0</v>
      </c>
      <c r="E24" s="55">
        <v>0</v>
      </c>
      <c r="F24" s="56">
        <v>0</v>
      </c>
      <c r="G24" s="55">
        <v>0</v>
      </c>
      <c r="H24" s="56">
        <v>0</v>
      </c>
      <c r="I24" s="55">
        <v>0</v>
      </c>
      <c r="J24" s="56">
        <v>0</v>
      </c>
      <c r="K24" s="57">
        <v>0</v>
      </c>
      <c r="L24" s="58">
        <v>0</v>
      </c>
      <c r="M24" s="1"/>
      <c r="N24" s="1"/>
      <c r="O24" s="1"/>
      <c r="P24" s="54"/>
      <c r="Q24" s="17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x14ac:dyDescent="0.2">
      <c r="A25" s="14">
        <v>15</v>
      </c>
      <c r="B25" s="74" t="s">
        <v>59</v>
      </c>
      <c r="C25" s="55">
        <v>0</v>
      </c>
      <c r="D25" s="56">
        <v>0</v>
      </c>
      <c r="E25" s="55">
        <v>0</v>
      </c>
      <c r="F25" s="56">
        <v>0</v>
      </c>
      <c r="G25" s="55">
        <v>0</v>
      </c>
      <c r="H25" s="56">
        <v>0</v>
      </c>
      <c r="I25" s="55">
        <v>0</v>
      </c>
      <c r="J25" s="56">
        <v>0</v>
      </c>
      <c r="K25" s="57">
        <v>0</v>
      </c>
      <c r="L25" s="58">
        <v>0</v>
      </c>
      <c r="M25" s="1"/>
      <c r="N25" s="1"/>
      <c r="O25" s="1"/>
      <c r="P25" s="54"/>
      <c r="Q25" s="17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x14ac:dyDescent="0.2">
      <c r="A26" s="14">
        <v>16</v>
      </c>
      <c r="B26" s="74" t="s">
        <v>60</v>
      </c>
      <c r="C26" s="55">
        <v>0</v>
      </c>
      <c r="D26" s="56">
        <v>0</v>
      </c>
      <c r="E26" s="55">
        <v>0</v>
      </c>
      <c r="F26" s="56">
        <v>0</v>
      </c>
      <c r="G26" s="55">
        <v>0</v>
      </c>
      <c r="H26" s="56">
        <v>0</v>
      </c>
      <c r="I26" s="55">
        <v>0</v>
      </c>
      <c r="J26" s="56">
        <v>0</v>
      </c>
      <c r="K26" s="57">
        <v>0</v>
      </c>
      <c r="L26" s="58">
        <v>0</v>
      </c>
      <c r="M26" s="1"/>
      <c r="N26" s="1"/>
      <c r="O26" s="1"/>
      <c r="P26" s="54"/>
      <c r="Q26" s="17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x14ac:dyDescent="0.2">
      <c r="A27" s="14">
        <v>17</v>
      </c>
      <c r="B27" s="74" t="s">
        <v>61</v>
      </c>
      <c r="C27" s="55">
        <v>0</v>
      </c>
      <c r="D27" s="56">
        <v>0</v>
      </c>
      <c r="E27" s="55">
        <v>0</v>
      </c>
      <c r="F27" s="56">
        <v>0</v>
      </c>
      <c r="G27" s="55">
        <v>0</v>
      </c>
      <c r="H27" s="56">
        <v>0</v>
      </c>
      <c r="I27" s="55">
        <v>0</v>
      </c>
      <c r="J27" s="56">
        <v>0</v>
      </c>
      <c r="K27" s="57">
        <v>0</v>
      </c>
      <c r="L27" s="58">
        <v>0</v>
      </c>
      <c r="M27" s="1"/>
      <c r="N27" s="1"/>
      <c r="O27" s="1"/>
      <c r="P27" s="54"/>
      <c r="Q27" s="17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x14ac:dyDescent="0.2">
      <c r="A28" s="14">
        <v>18</v>
      </c>
      <c r="B28" s="74" t="s">
        <v>62</v>
      </c>
      <c r="C28" s="55">
        <v>0</v>
      </c>
      <c r="D28" s="56">
        <v>0</v>
      </c>
      <c r="E28" s="55">
        <v>0</v>
      </c>
      <c r="F28" s="56">
        <v>0</v>
      </c>
      <c r="G28" s="55">
        <v>0</v>
      </c>
      <c r="H28" s="56">
        <v>0</v>
      </c>
      <c r="I28" s="55">
        <v>0</v>
      </c>
      <c r="J28" s="56">
        <v>0</v>
      </c>
      <c r="K28" s="57">
        <v>0</v>
      </c>
      <c r="L28" s="58">
        <v>0</v>
      </c>
      <c r="M28" s="1"/>
      <c r="N28" s="1"/>
      <c r="O28" s="1"/>
      <c r="P28" s="54"/>
      <c r="Q28" s="17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x14ac:dyDescent="0.2">
      <c r="A29" s="14">
        <v>19</v>
      </c>
      <c r="B29" s="74" t="s">
        <v>63</v>
      </c>
      <c r="C29" s="55">
        <v>0</v>
      </c>
      <c r="D29" s="56">
        <v>0</v>
      </c>
      <c r="E29" s="55">
        <v>0</v>
      </c>
      <c r="F29" s="56">
        <v>0</v>
      </c>
      <c r="G29" s="55">
        <v>0</v>
      </c>
      <c r="H29" s="56">
        <v>0</v>
      </c>
      <c r="I29" s="55">
        <v>0</v>
      </c>
      <c r="J29" s="56">
        <v>0</v>
      </c>
      <c r="K29" s="57">
        <v>0</v>
      </c>
      <c r="L29" s="58">
        <v>0</v>
      </c>
      <c r="M29" s="1"/>
      <c r="N29" s="1"/>
      <c r="O29" s="1"/>
      <c r="P29" s="54"/>
      <c r="Q29" s="17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x14ac:dyDescent="0.2">
      <c r="A30" s="14">
        <v>20</v>
      </c>
      <c r="B30" s="74" t="s">
        <v>64</v>
      </c>
      <c r="C30" s="55">
        <v>0</v>
      </c>
      <c r="D30" s="56">
        <v>0</v>
      </c>
      <c r="E30" s="55">
        <v>0</v>
      </c>
      <c r="F30" s="56">
        <v>0</v>
      </c>
      <c r="G30" s="55">
        <v>0</v>
      </c>
      <c r="H30" s="56">
        <v>0</v>
      </c>
      <c r="I30" s="55">
        <v>0</v>
      </c>
      <c r="J30" s="56">
        <v>0</v>
      </c>
      <c r="K30" s="57">
        <v>0</v>
      </c>
      <c r="L30" s="58">
        <v>0</v>
      </c>
      <c r="M30" s="1"/>
      <c r="N30" s="1"/>
      <c r="O30" s="1"/>
      <c r="P30" s="54"/>
      <c r="Q30" s="17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x14ac:dyDescent="0.2">
      <c r="A31" s="14">
        <v>21</v>
      </c>
      <c r="B31" s="74" t="s">
        <v>65</v>
      </c>
      <c r="C31" s="55">
        <v>0</v>
      </c>
      <c r="D31" s="56">
        <v>0</v>
      </c>
      <c r="E31" s="55">
        <v>0</v>
      </c>
      <c r="F31" s="56">
        <v>0</v>
      </c>
      <c r="G31" s="55">
        <v>0</v>
      </c>
      <c r="H31" s="56">
        <v>0</v>
      </c>
      <c r="I31" s="55">
        <v>0</v>
      </c>
      <c r="J31" s="56">
        <v>0</v>
      </c>
      <c r="K31" s="57">
        <v>0</v>
      </c>
      <c r="L31" s="58">
        <v>0</v>
      </c>
      <c r="M31" s="1"/>
      <c r="N31" s="1"/>
      <c r="O31" s="1"/>
      <c r="P31" s="54"/>
      <c r="Q31" s="17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x14ac:dyDescent="0.2">
      <c r="A32" s="14">
        <v>22</v>
      </c>
      <c r="B32" s="74" t="s">
        <v>66</v>
      </c>
      <c r="C32" s="55">
        <v>0</v>
      </c>
      <c r="D32" s="56">
        <v>0</v>
      </c>
      <c r="E32" s="55">
        <v>0</v>
      </c>
      <c r="F32" s="56">
        <v>0</v>
      </c>
      <c r="G32" s="55">
        <v>0</v>
      </c>
      <c r="H32" s="56">
        <v>0</v>
      </c>
      <c r="I32" s="55">
        <v>0</v>
      </c>
      <c r="J32" s="56">
        <v>0</v>
      </c>
      <c r="K32" s="57">
        <v>0</v>
      </c>
      <c r="L32" s="58">
        <v>0</v>
      </c>
      <c r="M32" s="1"/>
      <c r="N32" s="1"/>
      <c r="O32" s="1"/>
      <c r="P32" s="54"/>
      <c r="Q32" s="17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x14ac:dyDescent="0.2">
      <c r="A33" s="14">
        <v>23</v>
      </c>
      <c r="B33" s="74" t="s">
        <v>67</v>
      </c>
      <c r="C33" s="55">
        <v>0</v>
      </c>
      <c r="D33" s="56">
        <v>0</v>
      </c>
      <c r="E33" s="55">
        <v>0</v>
      </c>
      <c r="F33" s="56">
        <v>0</v>
      </c>
      <c r="G33" s="55">
        <v>0</v>
      </c>
      <c r="H33" s="56">
        <v>0</v>
      </c>
      <c r="I33" s="55">
        <v>0</v>
      </c>
      <c r="J33" s="56">
        <v>0</v>
      </c>
      <c r="K33" s="57">
        <v>0</v>
      </c>
      <c r="L33" s="58">
        <v>0</v>
      </c>
      <c r="M33" s="1"/>
      <c r="N33" s="1"/>
      <c r="O33" s="1"/>
      <c r="P33" s="54"/>
      <c r="Q33" s="17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x14ac:dyDescent="0.2">
      <c r="A34" s="14">
        <v>24</v>
      </c>
      <c r="B34" s="74" t="s">
        <v>68</v>
      </c>
      <c r="C34" s="55">
        <v>0</v>
      </c>
      <c r="D34" s="56">
        <v>0</v>
      </c>
      <c r="E34" s="55">
        <v>0</v>
      </c>
      <c r="F34" s="56">
        <v>0</v>
      </c>
      <c r="G34" s="55">
        <v>0</v>
      </c>
      <c r="H34" s="56">
        <v>0</v>
      </c>
      <c r="I34" s="55">
        <v>0</v>
      </c>
      <c r="J34" s="56">
        <v>0</v>
      </c>
      <c r="K34" s="57">
        <v>0</v>
      </c>
      <c r="L34" s="58">
        <v>0</v>
      </c>
      <c r="M34" s="1"/>
      <c r="N34" s="1"/>
      <c r="O34" s="1"/>
      <c r="P34" s="54"/>
      <c r="Q34" s="17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x14ac:dyDescent="0.2">
      <c r="A35" s="14">
        <v>25</v>
      </c>
      <c r="B35" s="74" t="s">
        <v>69</v>
      </c>
      <c r="C35" s="55">
        <v>0</v>
      </c>
      <c r="D35" s="56">
        <v>0</v>
      </c>
      <c r="E35" s="55">
        <v>0</v>
      </c>
      <c r="F35" s="56">
        <v>0</v>
      </c>
      <c r="G35" s="55">
        <v>0</v>
      </c>
      <c r="H35" s="56">
        <v>0</v>
      </c>
      <c r="I35" s="55">
        <v>0</v>
      </c>
      <c r="J35" s="56">
        <v>0</v>
      </c>
      <c r="K35" s="57">
        <v>0</v>
      </c>
      <c r="L35" s="58">
        <v>0</v>
      </c>
      <c r="M35" s="1"/>
      <c r="N35" s="1"/>
      <c r="O35" s="1"/>
      <c r="P35" s="54"/>
      <c r="Q35" s="17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x14ac:dyDescent="0.2">
      <c r="A36" s="14">
        <v>26</v>
      </c>
      <c r="B36" s="74" t="s">
        <v>70</v>
      </c>
      <c r="C36" s="55">
        <v>0</v>
      </c>
      <c r="D36" s="56">
        <v>0</v>
      </c>
      <c r="E36" s="55">
        <v>0</v>
      </c>
      <c r="F36" s="56">
        <v>0</v>
      </c>
      <c r="G36" s="55">
        <v>0</v>
      </c>
      <c r="H36" s="56">
        <v>0</v>
      </c>
      <c r="I36" s="55">
        <v>0</v>
      </c>
      <c r="J36" s="56">
        <v>0</v>
      </c>
      <c r="K36" s="57">
        <v>0</v>
      </c>
      <c r="L36" s="58">
        <v>0</v>
      </c>
      <c r="M36" s="1"/>
      <c r="N36" s="1"/>
      <c r="O36" s="1"/>
      <c r="P36" s="54"/>
      <c r="Q36" s="17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x14ac:dyDescent="0.2">
      <c r="A37" s="14">
        <v>27</v>
      </c>
      <c r="B37" s="74" t="s">
        <v>71</v>
      </c>
      <c r="C37" s="55">
        <v>0</v>
      </c>
      <c r="D37" s="56">
        <v>0</v>
      </c>
      <c r="E37" s="55">
        <v>0</v>
      </c>
      <c r="F37" s="56">
        <v>0</v>
      </c>
      <c r="G37" s="55">
        <v>0</v>
      </c>
      <c r="H37" s="56">
        <v>0</v>
      </c>
      <c r="I37" s="55">
        <v>0</v>
      </c>
      <c r="J37" s="56">
        <v>0</v>
      </c>
      <c r="K37" s="57">
        <v>0</v>
      </c>
      <c r="L37" s="58">
        <v>0</v>
      </c>
      <c r="M37" s="1"/>
      <c r="N37" s="1"/>
      <c r="O37" s="1"/>
      <c r="P37" s="54"/>
      <c r="Q37" s="17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x14ac:dyDescent="0.2">
      <c r="A38" s="14">
        <v>28</v>
      </c>
      <c r="B38" s="74" t="s">
        <v>72</v>
      </c>
      <c r="C38" s="55">
        <v>0</v>
      </c>
      <c r="D38" s="56">
        <v>0</v>
      </c>
      <c r="E38" s="55">
        <v>0</v>
      </c>
      <c r="F38" s="56">
        <v>0</v>
      </c>
      <c r="G38" s="55">
        <v>0</v>
      </c>
      <c r="H38" s="56">
        <v>0</v>
      </c>
      <c r="I38" s="55">
        <v>0</v>
      </c>
      <c r="J38" s="56">
        <v>0</v>
      </c>
      <c r="K38" s="57">
        <v>0</v>
      </c>
      <c r="L38" s="58">
        <v>0</v>
      </c>
      <c r="M38" s="1"/>
      <c r="N38" s="1"/>
      <c r="O38" s="1"/>
      <c r="P38" s="54"/>
      <c r="Q38" s="17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x14ac:dyDescent="0.2">
      <c r="A39" s="14">
        <v>29</v>
      </c>
      <c r="B39" s="74" t="s">
        <v>73</v>
      </c>
      <c r="C39" s="55">
        <v>0</v>
      </c>
      <c r="D39" s="56">
        <v>0</v>
      </c>
      <c r="E39" s="55">
        <v>0</v>
      </c>
      <c r="F39" s="56">
        <v>0</v>
      </c>
      <c r="G39" s="55">
        <v>0</v>
      </c>
      <c r="H39" s="56">
        <v>0</v>
      </c>
      <c r="I39" s="55">
        <v>0</v>
      </c>
      <c r="J39" s="56">
        <v>0</v>
      </c>
      <c r="K39" s="57">
        <v>0</v>
      </c>
      <c r="L39" s="58">
        <v>0</v>
      </c>
      <c r="M39" s="1"/>
      <c r="N39" s="1"/>
      <c r="O39" s="1"/>
      <c r="P39" s="54"/>
      <c r="Q39" s="17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x14ac:dyDescent="0.2">
      <c r="A40" s="14">
        <v>30</v>
      </c>
      <c r="B40" s="74" t="s">
        <v>74</v>
      </c>
      <c r="C40" s="55">
        <v>0</v>
      </c>
      <c r="D40" s="56">
        <v>0</v>
      </c>
      <c r="E40" s="55">
        <v>0</v>
      </c>
      <c r="F40" s="56">
        <v>0</v>
      </c>
      <c r="G40" s="55">
        <v>0</v>
      </c>
      <c r="H40" s="56">
        <v>0</v>
      </c>
      <c r="I40" s="55">
        <v>0</v>
      </c>
      <c r="J40" s="56">
        <v>0</v>
      </c>
      <c r="K40" s="57">
        <v>0</v>
      </c>
      <c r="L40" s="58">
        <v>0</v>
      </c>
      <c r="M40" s="1"/>
      <c r="N40" s="1"/>
      <c r="O40" s="1"/>
      <c r="P40" s="54"/>
      <c r="Q40" s="17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x14ac:dyDescent="0.2">
      <c r="A41" s="14">
        <v>31</v>
      </c>
      <c r="B41" s="74" t="s">
        <v>75</v>
      </c>
      <c r="C41" s="55">
        <v>0</v>
      </c>
      <c r="D41" s="56">
        <v>0</v>
      </c>
      <c r="E41" s="55">
        <v>0</v>
      </c>
      <c r="F41" s="56">
        <v>0</v>
      </c>
      <c r="G41" s="55">
        <v>0</v>
      </c>
      <c r="H41" s="56">
        <v>0</v>
      </c>
      <c r="I41" s="55">
        <v>0</v>
      </c>
      <c r="J41" s="56">
        <v>0</v>
      </c>
      <c r="K41" s="57">
        <v>0</v>
      </c>
      <c r="L41" s="58">
        <v>0</v>
      </c>
      <c r="M41" s="1"/>
      <c r="N41" s="1"/>
      <c r="O41" s="1"/>
      <c r="P41" s="54"/>
      <c r="Q41" s="17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x14ac:dyDescent="0.2">
      <c r="A42" s="14">
        <v>32</v>
      </c>
      <c r="B42" s="74" t="s">
        <v>76</v>
      </c>
      <c r="C42" s="55">
        <v>0</v>
      </c>
      <c r="D42" s="56">
        <v>0</v>
      </c>
      <c r="E42" s="55">
        <v>0</v>
      </c>
      <c r="F42" s="56">
        <v>0</v>
      </c>
      <c r="G42" s="55">
        <v>0</v>
      </c>
      <c r="H42" s="56">
        <v>0</v>
      </c>
      <c r="I42" s="55">
        <v>0</v>
      </c>
      <c r="J42" s="56">
        <v>0</v>
      </c>
      <c r="K42" s="57">
        <v>0</v>
      </c>
      <c r="L42" s="58">
        <v>0</v>
      </c>
      <c r="M42" s="1"/>
      <c r="N42" s="1"/>
      <c r="O42" s="1"/>
      <c r="P42" s="54"/>
      <c r="Q42" s="17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x14ac:dyDescent="0.2">
      <c r="A43" s="14">
        <v>33</v>
      </c>
      <c r="B43" s="74" t="s">
        <v>77</v>
      </c>
      <c r="C43" s="55">
        <v>0</v>
      </c>
      <c r="D43" s="56">
        <v>0</v>
      </c>
      <c r="E43" s="55">
        <v>0</v>
      </c>
      <c r="F43" s="56">
        <v>0</v>
      </c>
      <c r="G43" s="55">
        <v>0</v>
      </c>
      <c r="H43" s="56">
        <v>0</v>
      </c>
      <c r="I43" s="55">
        <v>0</v>
      </c>
      <c r="J43" s="56">
        <v>0</v>
      </c>
      <c r="K43" s="57">
        <v>0</v>
      </c>
      <c r="L43" s="58">
        <v>0</v>
      </c>
      <c r="M43" s="1"/>
      <c r="N43" s="1"/>
      <c r="O43" s="1"/>
      <c r="P43" s="54"/>
      <c r="Q43" s="17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x14ac:dyDescent="0.2">
      <c r="A44" s="14">
        <v>34</v>
      </c>
      <c r="B44" s="74" t="s">
        <v>78</v>
      </c>
      <c r="C44" s="55">
        <v>0</v>
      </c>
      <c r="D44" s="56">
        <v>0</v>
      </c>
      <c r="E44" s="55">
        <v>0</v>
      </c>
      <c r="F44" s="56">
        <v>0</v>
      </c>
      <c r="G44" s="55">
        <v>0</v>
      </c>
      <c r="H44" s="56">
        <v>0</v>
      </c>
      <c r="I44" s="55">
        <v>0</v>
      </c>
      <c r="J44" s="56">
        <v>0</v>
      </c>
      <c r="K44" s="57">
        <v>0</v>
      </c>
      <c r="L44" s="58">
        <v>0</v>
      </c>
      <c r="M44" s="1"/>
      <c r="N44" s="1"/>
      <c r="O44" s="1"/>
      <c r="P44" s="54"/>
      <c r="Q44" s="17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x14ac:dyDescent="0.2">
      <c r="A45" s="14">
        <v>35</v>
      </c>
      <c r="B45" s="74" t="s">
        <v>79</v>
      </c>
      <c r="C45" s="55">
        <v>0</v>
      </c>
      <c r="D45" s="56">
        <v>0</v>
      </c>
      <c r="E45" s="55">
        <v>0</v>
      </c>
      <c r="F45" s="56">
        <v>0</v>
      </c>
      <c r="G45" s="55">
        <v>0</v>
      </c>
      <c r="H45" s="56">
        <v>0</v>
      </c>
      <c r="I45" s="55">
        <v>0</v>
      </c>
      <c r="J45" s="56">
        <v>0</v>
      </c>
      <c r="K45" s="57">
        <v>0</v>
      </c>
      <c r="L45" s="58">
        <v>0</v>
      </c>
      <c r="M45" s="1"/>
      <c r="N45" s="1"/>
      <c r="O45" s="1"/>
      <c r="P45" s="54"/>
      <c r="Q45" s="17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x14ac:dyDescent="0.2">
      <c r="A46" s="14">
        <v>36</v>
      </c>
      <c r="B46" s="74" t="s">
        <v>80</v>
      </c>
      <c r="C46" s="55">
        <v>0</v>
      </c>
      <c r="D46" s="56">
        <v>0</v>
      </c>
      <c r="E46" s="55">
        <v>0</v>
      </c>
      <c r="F46" s="56">
        <v>0</v>
      </c>
      <c r="G46" s="55">
        <v>0</v>
      </c>
      <c r="H46" s="56">
        <v>0</v>
      </c>
      <c r="I46" s="55">
        <v>0</v>
      </c>
      <c r="J46" s="56">
        <v>0</v>
      </c>
      <c r="K46" s="57">
        <v>0</v>
      </c>
      <c r="L46" s="58">
        <v>0</v>
      </c>
      <c r="M46" s="1"/>
      <c r="N46" s="1"/>
      <c r="O46" s="1"/>
      <c r="P46" s="54"/>
      <c r="Q46" s="17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x14ac:dyDescent="0.2">
      <c r="A47" s="14">
        <v>37</v>
      </c>
      <c r="B47" s="74" t="s">
        <v>81</v>
      </c>
      <c r="C47" s="55">
        <v>0</v>
      </c>
      <c r="D47" s="56">
        <v>0</v>
      </c>
      <c r="E47" s="55">
        <v>0</v>
      </c>
      <c r="F47" s="56">
        <v>0</v>
      </c>
      <c r="G47" s="55">
        <v>0</v>
      </c>
      <c r="H47" s="56">
        <v>0</v>
      </c>
      <c r="I47" s="55">
        <v>0</v>
      </c>
      <c r="J47" s="56">
        <v>0</v>
      </c>
      <c r="K47" s="57">
        <v>0</v>
      </c>
      <c r="L47" s="58">
        <v>0</v>
      </c>
      <c r="M47" s="1"/>
      <c r="N47" s="1"/>
      <c r="O47" s="1"/>
      <c r="P47" s="54"/>
      <c r="Q47" s="17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x14ac:dyDescent="0.2">
      <c r="A48" s="14">
        <v>38</v>
      </c>
      <c r="B48" s="74" t="s">
        <v>82</v>
      </c>
      <c r="C48" s="55">
        <v>0</v>
      </c>
      <c r="D48" s="56">
        <v>0</v>
      </c>
      <c r="E48" s="55">
        <v>0</v>
      </c>
      <c r="F48" s="56">
        <v>0</v>
      </c>
      <c r="G48" s="55">
        <v>0</v>
      </c>
      <c r="H48" s="56">
        <v>0</v>
      </c>
      <c r="I48" s="55">
        <v>0</v>
      </c>
      <c r="J48" s="56">
        <v>0</v>
      </c>
      <c r="K48" s="57">
        <v>0</v>
      </c>
      <c r="L48" s="58">
        <v>0</v>
      </c>
      <c r="M48" s="1"/>
      <c r="N48" s="1"/>
      <c r="O48" s="1"/>
      <c r="P48" s="54"/>
      <c r="Q48" s="17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x14ac:dyDescent="0.2">
      <c r="A49" s="14">
        <v>39</v>
      </c>
      <c r="B49" s="74" t="s">
        <v>83</v>
      </c>
      <c r="C49" s="55">
        <v>0</v>
      </c>
      <c r="D49" s="56">
        <v>0</v>
      </c>
      <c r="E49" s="55">
        <v>0</v>
      </c>
      <c r="F49" s="56">
        <v>0</v>
      </c>
      <c r="G49" s="55">
        <v>0</v>
      </c>
      <c r="H49" s="56">
        <v>0</v>
      </c>
      <c r="I49" s="55">
        <v>0</v>
      </c>
      <c r="J49" s="56">
        <v>0</v>
      </c>
      <c r="K49" s="57">
        <v>0</v>
      </c>
      <c r="L49" s="58">
        <v>0</v>
      </c>
      <c r="M49" s="1"/>
      <c r="N49" s="1"/>
      <c r="O49" s="1"/>
      <c r="P49" s="54"/>
      <c r="Q49" s="17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x14ac:dyDescent="0.2">
      <c r="A50" s="14">
        <v>40</v>
      </c>
      <c r="B50" s="74" t="s">
        <v>43</v>
      </c>
      <c r="C50" s="55">
        <v>0</v>
      </c>
      <c r="D50" s="56">
        <v>0</v>
      </c>
      <c r="E50" s="55">
        <v>0</v>
      </c>
      <c r="F50" s="56">
        <v>0</v>
      </c>
      <c r="G50" s="55">
        <v>0</v>
      </c>
      <c r="H50" s="56">
        <v>0</v>
      </c>
      <c r="I50" s="55">
        <v>0</v>
      </c>
      <c r="J50" s="56">
        <v>0</v>
      </c>
      <c r="K50" s="57">
        <v>0</v>
      </c>
      <c r="L50" s="58">
        <v>0</v>
      </c>
      <c r="M50" s="1"/>
      <c r="N50" s="1"/>
      <c r="O50" s="1"/>
      <c r="P50" s="54"/>
      <c r="Q50" s="17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x14ac:dyDescent="0.2">
      <c r="A51" s="14">
        <v>41</v>
      </c>
      <c r="B51" s="74" t="s">
        <v>84</v>
      </c>
      <c r="C51" s="55">
        <v>0</v>
      </c>
      <c r="D51" s="56">
        <v>0</v>
      </c>
      <c r="E51" s="55">
        <v>0</v>
      </c>
      <c r="F51" s="56">
        <v>0</v>
      </c>
      <c r="G51" s="55">
        <v>0</v>
      </c>
      <c r="H51" s="56">
        <v>0</v>
      </c>
      <c r="I51" s="55">
        <v>0</v>
      </c>
      <c r="J51" s="56">
        <v>0</v>
      </c>
      <c r="K51" s="57">
        <v>0</v>
      </c>
      <c r="L51" s="58">
        <v>0</v>
      </c>
      <c r="M51" s="1"/>
      <c r="N51" s="1"/>
      <c r="O51" s="1"/>
      <c r="P51" s="54"/>
      <c r="Q51" s="17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x14ac:dyDescent="0.2">
      <c r="A52" s="14">
        <v>42</v>
      </c>
      <c r="B52" s="74" t="s">
        <v>85</v>
      </c>
      <c r="C52" s="55">
        <v>0</v>
      </c>
      <c r="D52" s="56">
        <v>0</v>
      </c>
      <c r="E52" s="55">
        <v>0</v>
      </c>
      <c r="F52" s="56">
        <v>0</v>
      </c>
      <c r="G52" s="55">
        <v>0</v>
      </c>
      <c r="H52" s="56">
        <v>0</v>
      </c>
      <c r="I52" s="55">
        <v>0</v>
      </c>
      <c r="J52" s="56">
        <v>0</v>
      </c>
      <c r="K52" s="57">
        <v>0</v>
      </c>
      <c r="L52" s="58">
        <v>0</v>
      </c>
      <c r="M52" s="1"/>
      <c r="N52" s="1"/>
      <c r="O52" s="1"/>
      <c r="P52" s="54"/>
      <c r="Q52" s="17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x14ac:dyDescent="0.2">
      <c r="A53" s="14">
        <v>43</v>
      </c>
      <c r="B53" s="74" t="s">
        <v>86</v>
      </c>
      <c r="C53" s="55">
        <v>0</v>
      </c>
      <c r="D53" s="56">
        <v>0</v>
      </c>
      <c r="E53" s="55">
        <v>0</v>
      </c>
      <c r="F53" s="56">
        <v>0</v>
      </c>
      <c r="G53" s="55">
        <v>0</v>
      </c>
      <c r="H53" s="56">
        <v>0</v>
      </c>
      <c r="I53" s="55">
        <v>0</v>
      </c>
      <c r="J53" s="56">
        <v>0</v>
      </c>
      <c r="K53" s="57">
        <v>0</v>
      </c>
      <c r="L53" s="58">
        <v>0</v>
      </c>
      <c r="M53" s="1"/>
      <c r="N53" s="1"/>
      <c r="O53" s="1"/>
      <c r="P53" s="54"/>
      <c r="Q53" s="17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x14ac:dyDescent="0.2">
      <c r="A54" s="14">
        <v>44</v>
      </c>
      <c r="B54" s="74" t="s">
        <v>87</v>
      </c>
      <c r="C54" s="55">
        <v>0</v>
      </c>
      <c r="D54" s="56">
        <v>0</v>
      </c>
      <c r="E54" s="55">
        <v>0</v>
      </c>
      <c r="F54" s="56">
        <v>0</v>
      </c>
      <c r="G54" s="55">
        <v>0</v>
      </c>
      <c r="H54" s="56">
        <v>0</v>
      </c>
      <c r="I54" s="55">
        <v>0</v>
      </c>
      <c r="J54" s="56">
        <v>0</v>
      </c>
      <c r="K54" s="57">
        <v>0</v>
      </c>
      <c r="L54" s="58">
        <v>0</v>
      </c>
      <c r="M54" s="1"/>
      <c r="N54" s="1"/>
      <c r="O54" s="1"/>
      <c r="P54" s="54"/>
      <c r="Q54" s="17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x14ac:dyDescent="0.2">
      <c r="A55" s="14">
        <v>45</v>
      </c>
      <c r="B55" s="74" t="s">
        <v>113</v>
      </c>
      <c r="C55" s="55">
        <v>0</v>
      </c>
      <c r="D55" s="56">
        <v>0</v>
      </c>
      <c r="E55" s="55">
        <v>0</v>
      </c>
      <c r="F55" s="56">
        <v>0</v>
      </c>
      <c r="G55" s="55">
        <v>0</v>
      </c>
      <c r="H55" s="56">
        <v>0</v>
      </c>
      <c r="I55" s="55">
        <v>0</v>
      </c>
      <c r="J55" s="56">
        <v>0</v>
      </c>
      <c r="K55" s="57">
        <v>0</v>
      </c>
      <c r="L55" s="58">
        <v>0</v>
      </c>
      <c r="M55" s="1"/>
      <c r="N55" s="1"/>
      <c r="O55" s="1"/>
      <c r="P55" s="54"/>
      <c r="Q55" s="17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x14ac:dyDescent="0.2">
      <c r="A56" s="14">
        <v>46</v>
      </c>
      <c r="B56" s="74" t="s">
        <v>88</v>
      </c>
      <c r="C56" s="55">
        <v>0</v>
      </c>
      <c r="D56" s="56">
        <v>0</v>
      </c>
      <c r="E56" s="55">
        <v>0</v>
      </c>
      <c r="F56" s="56">
        <v>0</v>
      </c>
      <c r="G56" s="55">
        <v>0</v>
      </c>
      <c r="H56" s="56">
        <v>0</v>
      </c>
      <c r="I56" s="55">
        <v>0</v>
      </c>
      <c r="J56" s="56">
        <v>0</v>
      </c>
      <c r="K56" s="57">
        <v>0</v>
      </c>
      <c r="L56" s="58">
        <v>0</v>
      </c>
      <c r="M56" s="1"/>
      <c r="N56" s="1"/>
      <c r="O56" s="1"/>
      <c r="P56" s="54"/>
      <c r="Q56" s="17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x14ac:dyDescent="0.2">
      <c r="A57" s="14">
        <v>47</v>
      </c>
      <c r="B57" s="74" t="s">
        <v>89</v>
      </c>
      <c r="C57" s="55">
        <v>0</v>
      </c>
      <c r="D57" s="56">
        <v>0</v>
      </c>
      <c r="E57" s="55">
        <v>0</v>
      </c>
      <c r="F57" s="56">
        <v>0</v>
      </c>
      <c r="G57" s="55">
        <v>0</v>
      </c>
      <c r="H57" s="56">
        <v>0</v>
      </c>
      <c r="I57" s="55">
        <v>0</v>
      </c>
      <c r="J57" s="56">
        <v>0</v>
      </c>
      <c r="K57" s="57">
        <v>0</v>
      </c>
      <c r="L57" s="58">
        <v>0</v>
      </c>
      <c r="M57" s="1"/>
      <c r="N57" s="1"/>
      <c r="O57" s="1"/>
      <c r="P57" s="54"/>
      <c r="Q57" s="17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x14ac:dyDescent="0.2">
      <c r="A58" s="14">
        <v>48</v>
      </c>
      <c r="B58" s="74" t="s">
        <v>90</v>
      </c>
      <c r="C58" s="55">
        <v>0</v>
      </c>
      <c r="D58" s="56">
        <v>0</v>
      </c>
      <c r="E58" s="55">
        <v>0</v>
      </c>
      <c r="F58" s="56">
        <v>0</v>
      </c>
      <c r="G58" s="55">
        <v>0</v>
      </c>
      <c r="H58" s="56">
        <v>0</v>
      </c>
      <c r="I58" s="55">
        <v>0</v>
      </c>
      <c r="J58" s="56">
        <v>0</v>
      </c>
      <c r="K58" s="57">
        <v>0</v>
      </c>
      <c r="L58" s="58">
        <v>0</v>
      </c>
      <c r="M58" s="1"/>
      <c r="N58" s="1"/>
      <c r="O58" s="1"/>
      <c r="P58" s="54"/>
      <c r="Q58" s="17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x14ac:dyDescent="0.2">
      <c r="A59" s="14">
        <v>49</v>
      </c>
      <c r="B59" s="74" t="s">
        <v>91</v>
      </c>
      <c r="C59" s="55">
        <v>8</v>
      </c>
      <c r="D59" s="56">
        <v>9792</v>
      </c>
      <c r="E59" s="55">
        <v>8</v>
      </c>
      <c r="F59" s="56">
        <v>9792</v>
      </c>
      <c r="G59" s="55">
        <v>8</v>
      </c>
      <c r="H59" s="56">
        <v>9792</v>
      </c>
      <c r="I59" s="55">
        <v>6</v>
      </c>
      <c r="J59" s="56">
        <v>7344</v>
      </c>
      <c r="K59" s="57">
        <v>30</v>
      </c>
      <c r="L59" s="58">
        <v>36720</v>
      </c>
      <c r="M59" s="1"/>
      <c r="N59" s="1"/>
      <c r="O59" s="1"/>
      <c r="P59" s="54"/>
      <c r="Q59" s="17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x14ac:dyDescent="0.2">
      <c r="A60" s="14">
        <v>50</v>
      </c>
      <c r="B60" s="74" t="s">
        <v>92</v>
      </c>
      <c r="C60" s="55">
        <v>0</v>
      </c>
      <c r="D60" s="56">
        <v>0</v>
      </c>
      <c r="E60" s="55">
        <v>0</v>
      </c>
      <c r="F60" s="56">
        <v>0</v>
      </c>
      <c r="G60" s="55">
        <v>0</v>
      </c>
      <c r="H60" s="56">
        <v>0</v>
      </c>
      <c r="I60" s="55">
        <v>0</v>
      </c>
      <c r="J60" s="56">
        <v>0</v>
      </c>
      <c r="K60" s="57">
        <v>0</v>
      </c>
      <c r="L60" s="58">
        <v>0</v>
      </c>
      <c r="M60" s="1"/>
      <c r="N60" s="1"/>
      <c r="O60" s="1"/>
      <c r="P60" s="54"/>
      <c r="Q60" s="17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x14ac:dyDescent="0.2">
      <c r="A61" s="14">
        <v>51</v>
      </c>
      <c r="B61" s="74" t="s">
        <v>93</v>
      </c>
      <c r="C61" s="55">
        <v>0</v>
      </c>
      <c r="D61" s="56">
        <v>0</v>
      </c>
      <c r="E61" s="55">
        <v>0</v>
      </c>
      <c r="F61" s="56">
        <v>0</v>
      </c>
      <c r="G61" s="55">
        <v>0</v>
      </c>
      <c r="H61" s="56">
        <v>0</v>
      </c>
      <c r="I61" s="55">
        <v>0</v>
      </c>
      <c r="J61" s="56">
        <v>0</v>
      </c>
      <c r="K61" s="57">
        <v>0</v>
      </c>
      <c r="L61" s="58">
        <v>0</v>
      </c>
      <c r="M61" s="1"/>
      <c r="N61" s="1"/>
      <c r="O61" s="1"/>
      <c r="P61" s="54"/>
      <c r="Q61" s="17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x14ac:dyDescent="0.2">
      <c r="A62" s="14">
        <v>52</v>
      </c>
      <c r="B62" s="74" t="s">
        <v>110</v>
      </c>
      <c r="C62" s="55">
        <v>0</v>
      </c>
      <c r="D62" s="56">
        <v>0</v>
      </c>
      <c r="E62" s="55">
        <v>0</v>
      </c>
      <c r="F62" s="56">
        <v>0</v>
      </c>
      <c r="G62" s="55">
        <v>0</v>
      </c>
      <c r="H62" s="56">
        <v>0</v>
      </c>
      <c r="I62" s="55">
        <v>0</v>
      </c>
      <c r="J62" s="56">
        <v>0</v>
      </c>
      <c r="K62" s="57">
        <v>0</v>
      </c>
      <c r="L62" s="58">
        <v>0</v>
      </c>
      <c r="M62" s="1"/>
      <c r="N62" s="1"/>
      <c r="O62" s="1"/>
      <c r="P62" s="54"/>
      <c r="Q62" s="17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x14ac:dyDescent="0.2">
      <c r="A63" s="14">
        <v>53</v>
      </c>
      <c r="B63" s="74" t="s">
        <v>94</v>
      </c>
      <c r="C63" s="55">
        <v>0</v>
      </c>
      <c r="D63" s="56">
        <v>0</v>
      </c>
      <c r="E63" s="55">
        <v>0</v>
      </c>
      <c r="F63" s="56">
        <v>0</v>
      </c>
      <c r="G63" s="55">
        <v>0</v>
      </c>
      <c r="H63" s="56">
        <v>0</v>
      </c>
      <c r="I63" s="55">
        <v>0</v>
      </c>
      <c r="J63" s="56">
        <v>0</v>
      </c>
      <c r="K63" s="57">
        <v>0</v>
      </c>
      <c r="L63" s="58">
        <v>0</v>
      </c>
      <c r="M63" s="1"/>
      <c r="N63" s="1"/>
      <c r="O63" s="1"/>
      <c r="P63" s="54"/>
      <c r="Q63" s="17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x14ac:dyDescent="0.2">
      <c r="A64" s="14">
        <v>54</v>
      </c>
      <c r="B64" s="74" t="s">
        <v>95</v>
      </c>
      <c r="C64" s="55">
        <v>0</v>
      </c>
      <c r="D64" s="56">
        <v>0</v>
      </c>
      <c r="E64" s="55">
        <v>0</v>
      </c>
      <c r="F64" s="56">
        <v>0</v>
      </c>
      <c r="G64" s="55">
        <v>0</v>
      </c>
      <c r="H64" s="56">
        <v>0</v>
      </c>
      <c r="I64" s="55">
        <v>0</v>
      </c>
      <c r="J64" s="56">
        <v>0</v>
      </c>
      <c r="K64" s="57">
        <v>0</v>
      </c>
      <c r="L64" s="58">
        <v>0</v>
      </c>
      <c r="M64" s="1"/>
      <c r="N64" s="1"/>
      <c r="O64" s="1"/>
      <c r="P64" s="54"/>
      <c r="Q64" s="17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x14ac:dyDescent="0.2">
      <c r="A65" s="14">
        <v>55</v>
      </c>
      <c r="B65" s="74" t="s">
        <v>96</v>
      </c>
      <c r="C65" s="55">
        <v>0</v>
      </c>
      <c r="D65" s="56">
        <v>0</v>
      </c>
      <c r="E65" s="55">
        <v>0</v>
      </c>
      <c r="F65" s="56">
        <v>0</v>
      </c>
      <c r="G65" s="55">
        <v>0</v>
      </c>
      <c r="H65" s="56">
        <v>0</v>
      </c>
      <c r="I65" s="55">
        <v>0</v>
      </c>
      <c r="J65" s="56">
        <v>0</v>
      </c>
      <c r="K65" s="57">
        <v>0</v>
      </c>
      <c r="L65" s="58">
        <v>0</v>
      </c>
      <c r="M65" s="1"/>
      <c r="N65" s="1"/>
      <c r="O65" s="1"/>
      <c r="P65" s="54"/>
      <c r="Q65" s="17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x14ac:dyDescent="0.2">
      <c r="A66" s="14">
        <v>56</v>
      </c>
      <c r="B66" s="74" t="s">
        <v>114</v>
      </c>
      <c r="C66" s="55">
        <v>0</v>
      </c>
      <c r="D66" s="56">
        <v>0</v>
      </c>
      <c r="E66" s="55">
        <v>0</v>
      </c>
      <c r="F66" s="56">
        <v>0</v>
      </c>
      <c r="G66" s="55">
        <v>0</v>
      </c>
      <c r="H66" s="56">
        <v>0</v>
      </c>
      <c r="I66" s="55">
        <v>0</v>
      </c>
      <c r="J66" s="56">
        <v>0</v>
      </c>
      <c r="K66" s="57">
        <v>0</v>
      </c>
      <c r="L66" s="58">
        <v>0</v>
      </c>
      <c r="M66" s="1"/>
      <c r="N66" s="1"/>
      <c r="O66" s="1"/>
      <c r="P66" s="54"/>
      <c r="Q66" s="17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x14ac:dyDescent="0.2">
      <c r="A67" s="14">
        <v>57</v>
      </c>
      <c r="B67" s="74" t="s">
        <v>97</v>
      </c>
      <c r="C67" s="55">
        <v>0</v>
      </c>
      <c r="D67" s="56">
        <v>0</v>
      </c>
      <c r="E67" s="55">
        <v>0</v>
      </c>
      <c r="F67" s="56">
        <v>0</v>
      </c>
      <c r="G67" s="55">
        <v>0</v>
      </c>
      <c r="H67" s="56">
        <v>0</v>
      </c>
      <c r="I67" s="55">
        <v>0</v>
      </c>
      <c r="J67" s="56">
        <v>0</v>
      </c>
      <c r="K67" s="57">
        <v>0</v>
      </c>
      <c r="L67" s="58">
        <v>0</v>
      </c>
      <c r="M67" s="1"/>
      <c r="N67" s="1"/>
      <c r="O67" s="1"/>
      <c r="P67" s="54"/>
      <c r="Q67" s="17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x14ac:dyDescent="0.2">
      <c r="A68" s="14">
        <v>58</v>
      </c>
      <c r="B68" s="74" t="s">
        <v>98</v>
      </c>
      <c r="C68" s="55">
        <v>0</v>
      </c>
      <c r="D68" s="56">
        <v>0</v>
      </c>
      <c r="E68" s="55">
        <v>0</v>
      </c>
      <c r="F68" s="56">
        <v>0</v>
      </c>
      <c r="G68" s="55">
        <v>0</v>
      </c>
      <c r="H68" s="56">
        <v>0</v>
      </c>
      <c r="I68" s="55">
        <v>0</v>
      </c>
      <c r="J68" s="56">
        <v>0</v>
      </c>
      <c r="K68" s="57">
        <v>0</v>
      </c>
      <c r="L68" s="58">
        <v>0</v>
      </c>
      <c r="M68" s="1"/>
      <c r="N68" s="1"/>
      <c r="O68" s="1"/>
      <c r="P68" s="54"/>
      <c r="Q68" s="17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x14ac:dyDescent="0.2">
      <c r="A69" s="14">
        <v>59</v>
      </c>
      <c r="B69" s="74" t="s">
        <v>99</v>
      </c>
      <c r="C69" s="55">
        <v>0</v>
      </c>
      <c r="D69" s="56">
        <v>0</v>
      </c>
      <c r="E69" s="55">
        <v>0</v>
      </c>
      <c r="F69" s="56">
        <v>0</v>
      </c>
      <c r="G69" s="55">
        <v>0</v>
      </c>
      <c r="H69" s="56">
        <v>0</v>
      </c>
      <c r="I69" s="55">
        <v>0</v>
      </c>
      <c r="J69" s="56">
        <v>0</v>
      </c>
      <c r="K69" s="57">
        <v>0</v>
      </c>
      <c r="L69" s="58">
        <v>0</v>
      </c>
      <c r="M69" s="1"/>
      <c r="N69" s="1"/>
      <c r="O69" s="1"/>
      <c r="P69" s="54"/>
      <c r="Q69" s="17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x14ac:dyDescent="0.2">
      <c r="A70" s="14">
        <v>60</v>
      </c>
      <c r="B70" s="74" t="s">
        <v>115</v>
      </c>
      <c r="C70" s="55">
        <v>0</v>
      </c>
      <c r="D70" s="56">
        <v>0</v>
      </c>
      <c r="E70" s="55">
        <v>0</v>
      </c>
      <c r="F70" s="56">
        <v>0</v>
      </c>
      <c r="G70" s="55">
        <v>0</v>
      </c>
      <c r="H70" s="56">
        <v>0</v>
      </c>
      <c r="I70" s="55">
        <v>0</v>
      </c>
      <c r="J70" s="56">
        <v>0</v>
      </c>
      <c r="K70" s="57">
        <v>0</v>
      </c>
      <c r="L70" s="58">
        <v>0</v>
      </c>
      <c r="M70" s="1"/>
      <c r="N70" s="1"/>
      <c r="O70" s="1"/>
      <c r="P70" s="54"/>
      <c r="Q70" s="17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x14ac:dyDescent="0.2">
      <c r="A71" s="14">
        <v>61</v>
      </c>
      <c r="B71" s="74" t="s">
        <v>100</v>
      </c>
      <c r="C71" s="55">
        <v>0</v>
      </c>
      <c r="D71" s="56">
        <v>0</v>
      </c>
      <c r="E71" s="55">
        <v>0</v>
      </c>
      <c r="F71" s="56">
        <v>0</v>
      </c>
      <c r="G71" s="55">
        <v>0</v>
      </c>
      <c r="H71" s="56">
        <v>0</v>
      </c>
      <c r="I71" s="55">
        <v>0</v>
      </c>
      <c r="J71" s="56">
        <v>0</v>
      </c>
      <c r="K71" s="57">
        <v>0</v>
      </c>
      <c r="L71" s="58">
        <v>0</v>
      </c>
      <c r="M71" s="1"/>
      <c r="N71" s="1"/>
      <c r="O71" s="1"/>
      <c r="P71" s="54"/>
      <c r="Q71" s="17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x14ac:dyDescent="0.2">
      <c r="A72" s="14">
        <v>62</v>
      </c>
      <c r="B72" s="74" t="s">
        <v>101</v>
      </c>
      <c r="C72" s="55">
        <v>0</v>
      </c>
      <c r="D72" s="56">
        <v>0</v>
      </c>
      <c r="E72" s="55">
        <v>0</v>
      </c>
      <c r="F72" s="56">
        <v>0</v>
      </c>
      <c r="G72" s="55">
        <v>0</v>
      </c>
      <c r="H72" s="56">
        <v>0</v>
      </c>
      <c r="I72" s="55">
        <v>0</v>
      </c>
      <c r="J72" s="56">
        <v>0</v>
      </c>
      <c r="K72" s="57">
        <v>0</v>
      </c>
      <c r="L72" s="58">
        <v>0</v>
      </c>
      <c r="M72" s="1"/>
      <c r="N72" s="1"/>
      <c r="O72" s="1"/>
      <c r="P72" s="54"/>
      <c r="Q72" s="17"/>
      <c r="R72" s="1"/>
      <c r="S72" s="1"/>
      <c r="T72" s="1"/>
      <c r="U72" s="1"/>
      <c r="V72" s="1"/>
      <c r="W72" s="1"/>
      <c r="X72" s="1"/>
      <c r="Y72" s="1"/>
      <c r="Z72" s="1"/>
    </row>
    <row r="73" spans="1:26" ht="24" x14ac:dyDescent="0.2">
      <c r="A73" s="14">
        <v>63</v>
      </c>
      <c r="B73" s="74" t="s">
        <v>102</v>
      </c>
      <c r="C73" s="55">
        <v>0</v>
      </c>
      <c r="D73" s="56">
        <v>0</v>
      </c>
      <c r="E73" s="55">
        <v>0</v>
      </c>
      <c r="F73" s="56">
        <v>0</v>
      </c>
      <c r="G73" s="55">
        <v>0</v>
      </c>
      <c r="H73" s="56">
        <v>0</v>
      </c>
      <c r="I73" s="55">
        <v>0</v>
      </c>
      <c r="J73" s="56">
        <v>0</v>
      </c>
      <c r="K73" s="57">
        <v>0</v>
      </c>
      <c r="L73" s="58">
        <v>0</v>
      </c>
      <c r="M73" s="1"/>
      <c r="N73" s="1"/>
      <c r="O73" s="1"/>
      <c r="P73" s="54"/>
      <c r="Q73" s="17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x14ac:dyDescent="0.2">
      <c r="A74" s="14">
        <v>64</v>
      </c>
      <c r="B74" s="74" t="s">
        <v>116</v>
      </c>
      <c r="C74" s="55">
        <v>0</v>
      </c>
      <c r="D74" s="56">
        <v>0</v>
      </c>
      <c r="E74" s="55">
        <v>0</v>
      </c>
      <c r="F74" s="56">
        <v>0</v>
      </c>
      <c r="G74" s="55">
        <v>0</v>
      </c>
      <c r="H74" s="56">
        <v>0</v>
      </c>
      <c r="I74" s="55">
        <v>0</v>
      </c>
      <c r="J74" s="56">
        <v>0</v>
      </c>
      <c r="K74" s="57">
        <v>0</v>
      </c>
      <c r="L74" s="58">
        <v>0</v>
      </c>
      <c r="M74" s="1"/>
      <c r="N74" s="1"/>
      <c r="O74" s="1"/>
      <c r="P74" s="54"/>
      <c r="Q74" s="17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x14ac:dyDescent="0.2">
      <c r="A75" s="14">
        <v>65</v>
      </c>
      <c r="B75" s="74" t="s">
        <v>103</v>
      </c>
      <c r="C75" s="55">
        <v>0</v>
      </c>
      <c r="D75" s="56">
        <v>0</v>
      </c>
      <c r="E75" s="55">
        <v>0</v>
      </c>
      <c r="F75" s="56">
        <v>0</v>
      </c>
      <c r="G75" s="55">
        <v>0</v>
      </c>
      <c r="H75" s="56">
        <v>0</v>
      </c>
      <c r="I75" s="55">
        <v>0</v>
      </c>
      <c r="J75" s="56">
        <v>0</v>
      </c>
      <c r="K75" s="57">
        <v>0</v>
      </c>
      <c r="L75" s="58">
        <v>0</v>
      </c>
      <c r="M75" s="1"/>
      <c r="N75" s="1"/>
      <c r="O75" s="1"/>
      <c r="P75" s="54"/>
      <c r="Q75" s="17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x14ac:dyDescent="0.2">
      <c r="A76" s="14">
        <v>66</v>
      </c>
      <c r="B76" s="74" t="s">
        <v>104</v>
      </c>
      <c r="C76" s="55">
        <v>0</v>
      </c>
      <c r="D76" s="56">
        <v>0</v>
      </c>
      <c r="E76" s="55">
        <v>0</v>
      </c>
      <c r="F76" s="56">
        <v>0</v>
      </c>
      <c r="G76" s="55">
        <v>0</v>
      </c>
      <c r="H76" s="56">
        <v>0</v>
      </c>
      <c r="I76" s="55">
        <v>0</v>
      </c>
      <c r="J76" s="56">
        <v>0</v>
      </c>
      <c r="K76" s="57">
        <v>0</v>
      </c>
      <c r="L76" s="58">
        <v>0</v>
      </c>
      <c r="M76" s="1"/>
      <c r="N76" s="1"/>
      <c r="O76" s="1"/>
      <c r="P76" s="54"/>
      <c r="Q76" s="17"/>
      <c r="R76" s="1"/>
      <c r="S76" s="1"/>
      <c r="T76" s="1"/>
      <c r="U76" s="1"/>
      <c r="V76" s="1"/>
      <c r="W76" s="1"/>
      <c r="X76" s="1"/>
      <c r="Y76" s="1"/>
      <c r="Z76" s="1"/>
    </row>
    <row r="77" spans="1:26" ht="24" x14ac:dyDescent="0.2">
      <c r="A77" s="14">
        <v>67</v>
      </c>
      <c r="B77" s="74" t="s">
        <v>117</v>
      </c>
      <c r="C77" s="55">
        <v>0</v>
      </c>
      <c r="D77" s="56">
        <v>0</v>
      </c>
      <c r="E77" s="55">
        <v>0</v>
      </c>
      <c r="F77" s="56">
        <v>0</v>
      </c>
      <c r="G77" s="55">
        <v>0</v>
      </c>
      <c r="H77" s="56">
        <v>0</v>
      </c>
      <c r="I77" s="55">
        <v>0</v>
      </c>
      <c r="J77" s="56">
        <v>0</v>
      </c>
      <c r="K77" s="57">
        <v>0</v>
      </c>
      <c r="L77" s="58">
        <v>0</v>
      </c>
      <c r="M77" s="1"/>
      <c r="N77" s="1"/>
      <c r="O77" s="1"/>
      <c r="P77" s="54"/>
      <c r="Q77" s="17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x14ac:dyDescent="0.2">
      <c r="A78" s="14">
        <v>68</v>
      </c>
      <c r="B78" s="74" t="s">
        <v>105</v>
      </c>
      <c r="C78" s="55">
        <v>0</v>
      </c>
      <c r="D78" s="56">
        <v>0</v>
      </c>
      <c r="E78" s="55">
        <v>0</v>
      </c>
      <c r="F78" s="56">
        <v>0</v>
      </c>
      <c r="G78" s="55">
        <v>0</v>
      </c>
      <c r="H78" s="56">
        <v>0</v>
      </c>
      <c r="I78" s="55">
        <v>0</v>
      </c>
      <c r="J78" s="56">
        <v>0</v>
      </c>
      <c r="K78" s="57">
        <v>0</v>
      </c>
      <c r="L78" s="58">
        <v>0</v>
      </c>
      <c r="M78" s="1"/>
      <c r="N78" s="1"/>
      <c r="O78" s="1"/>
      <c r="P78" s="54"/>
      <c r="Q78" s="17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x14ac:dyDescent="0.2">
      <c r="A79" s="14">
        <v>69</v>
      </c>
      <c r="B79" s="74" t="s">
        <v>106</v>
      </c>
      <c r="C79" s="55">
        <v>0</v>
      </c>
      <c r="D79" s="56">
        <v>0</v>
      </c>
      <c r="E79" s="55">
        <v>0</v>
      </c>
      <c r="F79" s="56">
        <v>0</v>
      </c>
      <c r="G79" s="55">
        <v>0</v>
      </c>
      <c r="H79" s="56">
        <v>0</v>
      </c>
      <c r="I79" s="55">
        <v>0</v>
      </c>
      <c r="J79" s="56">
        <v>0</v>
      </c>
      <c r="K79" s="57">
        <v>0</v>
      </c>
      <c r="L79" s="58">
        <v>0</v>
      </c>
      <c r="M79" s="1"/>
      <c r="N79" s="1"/>
      <c r="O79" s="1"/>
      <c r="P79" s="54"/>
      <c r="Q79" s="17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x14ac:dyDescent="0.2">
      <c r="A80" s="14">
        <v>70</v>
      </c>
      <c r="B80" s="74" t="s">
        <v>107</v>
      </c>
      <c r="C80" s="55">
        <v>0</v>
      </c>
      <c r="D80" s="56">
        <v>0</v>
      </c>
      <c r="E80" s="55">
        <v>0</v>
      </c>
      <c r="F80" s="56">
        <v>0</v>
      </c>
      <c r="G80" s="55">
        <v>0</v>
      </c>
      <c r="H80" s="56">
        <v>0</v>
      </c>
      <c r="I80" s="55">
        <v>0</v>
      </c>
      <c r="J80" s="56">
        <v>0</v>
      </c>
      <c r="K80" s="57">
        <v>0</v>
      </c>
      <c r="L80" s="58">
        <v>0</v>
      </c>
      <c r="M80" s="1"/>
      <c r="N80" s="1"/>
      <c r="O80" s="1"/>
      <c r="P80" s="54"/>
      <c r="Q80" s="17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x14ac:dyDescent="0.2">
      <c r="A81" s="14">
        <v>71</v>
      </c>
      <c r="B81" s="74" t="s">
        <v>108</v>
      </c>
      <c r="C81" s="55">
        <v>0</v>
      </c>
      <c r="D81" s="56">
        <v>0</v>
      </c>
      <c r="E81" s="55">
        <v>0</v>
      </c>
      <c r="F81" s="56">
        <v>0</v>
      </c>
      <c r="G81" s="55">
        <v>0</v>
      </c>
      <c r="H81" s="56">
        <v>0</v>
      </c>
      <c r="I81" s="55">
        <v>0</v>
      </c>
      <c r="J81" s="56">
        <v>0</v>
      </c>
      <c r="K81" s="57">
        <v>0</v>
      </c>
      <c r="L81" s="58">
        <v>0</v>
      </c>
      <c r="M81" s="1"/>
      <c r="N81" s="1"/>
      <c r="O81" s="1"/>
      <c r="P81" s="54"/>
      <c r="Q81" s="17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x14ac:dyDescent="0.2">
      <c r="A82" s="14">
        <v>72</v>
      </c>
      <c r="B82" s="74" t="s">
        <v>111</v>
      </c>
      <c r="C82" s="55">
        <v>0</v>
      </c>
      <c r="D82" s="56">
        <v>0</v>
      </c>
      <c r="E82" s="55">
        <v>0</v>
      </c>
      <c r="F82" s="56">
        <v>0</v>
      </c>
      <c r="G82" s="55">
        <v>0</v>
      </c>
      <c r="H82" s="56">
        <v>0</v>
      </c>
      <c r="I82" s="55">
        <v>0</v>
      </c>
      <c r="J82" s="56">
        <v>0</v>
      </c>
      <c r="K82" s="57">
        <v>0</v>
      </c>
      <c r="L82" s="58">
        <v>0</v>
      </c>
      <c r="M82" s="1"/>
      <c r="N82" s="1"/>
      <c r="O82" s="1"/>
      <c r="P82" s="54"/>
      <c r="Q82" s="17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x14ac:dyDescent="0.2">
      <c r="A83" s="14">
        <v>0</v>
      </c>
      <c r="B83" s="74">
        <v>0</v>
      </c>
      <c r="C83" s="55">
        <v>0</v>
      </c>
      <c r="D83" s="56">
        <v>0</v>
      </c>
      <c r="E83" s="55">
        <v>0</v>
      </c>
      <c r="F83" s="56">
        <v>0</v>
      </c>
      <c r="G83" s="55">
        <v>0</v>
      </c>
      <c r="H83" s="56">
        <v>0</v>
      </c>
      <c r="I83" s="55">
        <v>0</v>
      </c>
      <c r="J83" s="56">
        <v>0</v>
      </c>
      <c r="K83" s="57">
        <v>0</v>
      </c>
      <c r="L83" s="58">
        <v>0</v>
      </c>
      <c r="M83" s="1"/>
      <c r="N83" s="1"/>
      <c r="O83" s="1"/>
      <c r="P83" s="54"/>
      <c r="Q83" s="17"/>
      <c r="R83" s="1"/>
      <c r="S83" s="1"/>
      <c r="T83" s="1"/>
      <c r="U83" s="1"/>
      <c r="V83" s="1"/>
      <c r="W83" s="1"/>
      <c r="X83" s="1"/>
      <c r="Y83" s="1"/>
      <c r="Z83" s="1"/>
    </row>
    <row r="84" spans="1:26" s="11" customFormat="1" ht="12.75" x14ac:dyDescent="0.25">
      <c r="A84" s="38"/>
      <c r="B84" s="39" t="s">
        <v>2</v>
      </c>
      <c r="C84" s="60">
        <v>308</v>
      </c>
      <c r="D84" s="61">
        <v>376992</v>
      </c>
      <c r="E84" s="60">
        <v>308</v>
      </c>
      <c r="F84" s="61">
        <v>376992</v>
      </c>
      <c r="G84" s="60">
        <v>308</v>
      </c>
      <c r="H84" s="61">
        <v>376992</v>
      </c>
      <c r="I84" s="60">
        <v>306</v>
      </c>
      <c r="J84" s="61">
        <v>374544</v>
      </c>
      <c r="K84" s="57">
        <v>1230</v>
      </c>
      <c r="L84" s="58">
        <v>1505520</v>
      </c>
      <c r="M84" s="18"/>
      <c r="N84" s="18"/>
      <c r="O84" s="18"/>
      <c r="P84" s="32"/>
      <c r="Q84" s="33"/>
      <c r="R84" s="18"/>
      <c r="S84" s="18"/>
      <c r="T84" s="18"/>
      <c r="U84" s="18"/>
      <c r="V84" s="18"/>
      <c r="W84" s="18"/>
      <c r="X84" s="18"/>
      <c r="Y84" s="18"/>
      <c r="Z84" s="18"/>
    </row>
  </sheetData>
  <mergeCells count="10">
    <mergeCell ref="B5:L5"/>
    <mergeCell ref="C9:D9"/>
    <mergeCell ref="E9:F9"/>
    <mergeCell ref="G9:H9"/>
    <mergeCell ref="B8:B10"/>
    <mergeCell ref="A8:A10"/>
    <mergeCell ref="C7:J7"/>
    <mergeCell ref="I9:J9"/>
    <mergeCell ref="C8:L8"/>
    <mergeCell ref="K9:L9"/>
  </mergeCells>
  <phoneticPr fontId="9" type="noConversion"/>
  <pageMargins left="7.874015748031496E-2" right="7.874015748031496E-2" top="7.874015748031496E-2" bottom="7.874015748031496E-2" header="0" footer="0"/>
  <pageSetup paperSize="9" scale="6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CCFF"/>
  </sheetPr>
  <dimension ref="A1:Z84"/>
  <sheetViews>
    <sheetView view="pageBreakPreview" zoomScale="80" zoomScaleNormal="80" zoomScaleSheetLayoutView="80" workbookViewId="0">
      <pane xSplit="2" ySplit="10" topLeftCell="C11" activePane="bottomRight" state="frozen"/>
      <selection activeCell="E28" sqref="E28"/>
      <selection pane="topRight" activeCell="E28" sqref="E28"/>
      <selection pane="bottomLeft" activeCell="E28" sqref="E28"/>
      <selection pane="bottomRight" activeCell="M1" sqref="M1:R1048576"/>
    </sheetView>
  </sheetViews>
  <sheetFormatPr defaultColWidth="9.140625" defaultRowHeight="11.25" x14ac:dyDescent="0.2"/>
  <cols>
    <col min="1" max="1" width="2.7109375" style="2" customWidth="1"/>
    <col min="2" max="2" width="54.7109375" style="75" customWidth="1"/>
    <col min="3" max="3" width="6.7109375" style="8" customWidth="1"/>
    <col min="4" max="4" width="10.85546875" style="3" bestFit="1" customWidth="1"/>
    <col min="5" max="5" width="6.7109375" style="8" customWidth="1"/>
    <col min="6" max="6" width="10.85546875" style="3" bestFit="1" customWidth="1"/>
    <col min="7" max="7" width="6.7109375" style="8" customWidth="1"/>
    <col min="8" max="8" width="10.85546875" style="3" bestFit="1" customWidth="1"/>
    <col min="9" max="9" width="6.7109375" style="8" customWidth="1"/>
    <col min="10" max="10" width="10.85546875" style="3" customWidth="1"/>
    <col min="11" max="11" width="6.7109375" style="8" customWidth="1"/>
    <col min="12" max="12" width="12.42578125" style="3" bestFit="1" customWidth="1"/>
    <col min="13" max="13" width="2.140625" style="2" customWidth="1"/>
    <col min="14" max="14" width="9.140625" style="2"/>
    <col min="15" max="15" width="2.28515625" style="2" customWidth="1"/>
    <col min="16" max="16384" width="9.140625" style="2"/>
  </cols>
  <sheetData>
    <row r="1" spans="1:26" x14ac:dyDescent="0.2">
      <c r="L1" s="12" t="s">
        <v>31</v>
      </c>
    </row>
    <row r="2" spans="1:26" x14ac:dyDescent="0.2">
      <c r="L2" s="12" t="s">
        <v>134</v>
      </c>
    </row>
    <row r="3" spans="1:26" x14ac:dyDescent="0.2">
      <c r="L3" s="12" t="s">
        <v>28</v>
      </c>
    </row>
    <row r="4" spans="1:26" x14ac:dyDescent="0.2">
      <c r="L4" s="12" t="s">
        <v>135</v>
      </c>
    </row>
    <row r="5" spans="1:26" ht="34.5" customHeight="1" x14ac:dyDescent="0.2">
      <c r="B5" s="110" t="s">
        <v>119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</row>
    <row r="6" spans="1:26" ht="4.5" hidden="1" customHeight="1" x14ac:dyDescent="0.2">
      <c r="B6" s="76"/>
    </row>
    <row r="7" spans="1:26" ht="15" customHeight="1" x14ac:dyDescent="0.2">
      <c r="B7" s="77"/>
      <c r="C7" s="111"/>
      <c r="D7" s="111"/>
      <c r="E7" s="111"/>
      <c r="F7" s="111"/>
      <c r="G7" s="111"/>
      <c r="H7" s="111"/>
      <c r="I7" s="111"/>
      <c r="J7" s="111"/>
    </row>
    <row r="8" spans="1:26" ht="22.5" customHeight="1" x14ac:dyDescent="0.2">
      <c r="A8" s="115"/>
      <c r="B8" s="114" t="s">
        <v>3</v>
      </c>
      <c r="C8" s="108" t="s">
        <v>29</v>
      </c>
      <c r="D8" s="108"/>
      <c r="E8" s="108"/>
      <c r="F8" s="108"/>
      <c r="G8" s="108"/>
      <c r="H8" s="108"/>
      <c r="I8" s="108"/>
      <c r="J8" s="108"/>
      <c r="K8" s="108"/>
      <c r="L8" s="108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 customHeight="1" x14ac:dyDescent="0.2">
      <c r="A9" s="115"/>
      <c r="B9" s="114"/>
      <c r="C9" s="107" t="s">
        <v>8</v>
      </c>
      <c r="D9" s="107"/>
      <c r="E9" s="107" t="s">
        <v>9</v>
      </c>
      <c r="F9" s="107"/>
      <c r="G9" s="148" t="s">
        <v>10</v>
      </c>
      <c r="H9" s="149"/>
      <c r="I9" s="148" t="s">
        <v>11</v>
      </c>
      <c r="J9" s="149"/>
      <c r="K9" s="109" t="s">
        <v>12</v>
      </c>
      <c r="L9" s="109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8.75" customHeight="1" x14ac:dyDescent="0.2">
      <c r="A10" s="115"/>
      <c r="B10" s="114"/>
      <c r="C10" s="19" t="s">
        <v>30</v>
      </c>
      <c r="D10" s="20" t="s">
        <v>0</v>
      </c>
      <c r="E10" s="19" t="s">
        <v>30</v>
      </c>
      <c r="F10" s="20" t="s">
        <v>0</v>
      </c>
      <c r="G10" s="19" t="s">
        <v>30</v>
      </c>
      <c r="H10" s="20" t="s">
        <v>0</v>
      </c>
      <c r="I10" s="19" t="s">
        <v>30</v>
      </c>
      <c r="J10" s="20" t="s">
        <v>0</v>
      </c>
      <c r="K10" s="40" t="s">
        <v>30</v>
      </c>
      <c r="L10" s="28" t="s">
        <v>0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4" x14ac:dyDescent="0.2">
      <c r="A11" s="14">
        <v>1</v>
      </c>
      <c r="B11" s="74" t="s">
        <v>46</v>
      </c>
      <c r="C11" s="55">
        <v>200</v>
      </c>
      <c r="D11" s="56">
        <v>204000</v>
      </c>
      <c r="E11" s="55">
        <v>200</v>
      </c>
      <c r="F11" s="56">
        <v>204000</v>
      </c>
      <c r="G11" s="55">
        <v>200</v>
      </c>
      <c r="H11" s="56">
        <v>204000</v>
      </c>
      <c r="I11" s="55">
        <v>200</v>
      </c>
      <c r="J11" s="56">
        <v>204000</v>
      </c>
      <c r="K11" s="57">
        <v>800</v>
      </c>
      <c r="L11" s="58">
        <v>816000</v>
      </c>
      <c r="M11" s="1"/>
      <c r="N11" s="1"/>
      <c r="O11" s="1"/>
      <c r="P11" s="54"/>
      <c r="Q11" s="17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x14ac:dyDescent="0.2">
      <c r="A12" s="14">
        <v>2</v>
      </c>
      <c r="B12" s="74" t="s">
        <v>47</v>
      </c>
      <c r="C12" s="55">
        <v>0</v>
      </c>
      <c r="D12" s="56">
        <v>0</v>
      </c>
      <c r="E12" s="55">
        <v>0</v>
      </c>
      <c r="F12" s="56">
        <v>0</v>
      </c>
      <c r="G12" s="55">
        <v>0</v>
      </c>
      <c r="H12" s="56">
        <v>0</v>
      </c>
      <c r="I12" s="55">
        <v>0</v>
      </c>
      <c r="J12" s="56">
        <v>0</v>
      </c>
      <c r="K12" s="57">
        <v>0</v>
      </c>
      <c r="L12" s="58">
        <v>0</v>
      </c>
      <c r="M12" s="1"/>
      <c r="N12" s="1"/>
      <c r="O12" s="1"/>
      <c r="P12" s="54"/>
      <c r="Q12" s="17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x14ac:dyDescent="0.2">
      <c r="A13" s="14">
        <v>3</v>
      </c>
      <c r="B13" s="74" t="s">
        <v>48</v>
      </c>
      <c r="C13" s="55">
        <v>0</v>
      </c>
      <c r="D13" s="56">
        <v>0</v>
      </c>
      <c r="E13" s="55">
        <v>0</v>
      </c>
      <c r="F13" s="56">
        <v>0</v>
      </c>
      <c r="G13" s="55">
        <v>0</v>
      </c>
      <c r="H13" s="56">
        <v>0</v>
      </c>
      <c r="I13" s="55">
        <v>0</v>
      </c>
      <c r="J13" s="56">
        <v>0</v>
      </c>
      <c r="K13" s="57">
        <v>0</v>
      </c>
      <c r="L13" s="58">
        <v>0</v>
      </c>
      <c r="M13" s="1"/>
      <c r="N13" s="1"/>
      <c r="O13" s="1"/>
      <c r="P13" s="54"/>
      <c r="Q13" s="17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x14ac:dyDescent="0.2">
      <c r="A14" s="14">
        <v>4</v>
      </c>
      <c r="B14" s="74" t="s">
        <v>112</v>
      </c>
      <c r="C14" s="55">
        <v>0</v>
      </c>
      <c r="D14" s="56">
        <v>0</v>
      </c>
      <c r="E14" s="55">
        <v>0</v>
      </c>
      <c r="F14" s="56">
        <v>0</v>
      </c>
      <c r="G14" s="55">
        <v>0</v>
      </c>
      <c r="H14" s="56">
        <v>0</v>
      </c>
      <c r="I14" s="55">
        <v>0</v>
      </c>
      <c r="J14" s="56">
        <v>0</v>
      </c>
      <c r="K14" s="57">
        <v>0</v>
      </c>
      <c r="L14" s="58">
        <v>0</v>
      </c>
      <c r="M14" s="1"/>
      <c r="N14" s="1"/>
      <c r="O14" s="1"/>
      <c r="P14" s="54"/>
      <c r="Q14" s="17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x14ac:dyDescent="0.2">
      <c r="A15" s="14">
        <v>5</v>
      </c>
      <c r="B15" s="74" t="s">
        <v>49</v>
      </c>
      <c r="C15" s="55">
        <v>0</v>
      </c>
      <c r="D15" s="56">
        <v>0</v>
      </c>
      <c r="E15" s="55">
        <v>0</v>
      </c>
      <c r="F15" s="56">
        <v>0</v>
      </c>
      <c r="G15" s="55">
        <v>0</v>
      </c>
      <c r="H15" s="56">
        <v>0</v>
      </c>
      <c r="I15" s="55">
        <v>0</v>
      </c>
      <c r="J15" s="56">
        <v>0</v>
      </c>
      <c r="K15" s="57">
        <v>0</v>
      </c>
      <c r="L15" s="58">
        <v>0</v>
      </c>
      <c r="M15" s="1"/>
      <c r="N15" s="1"/>
      <c r="O15" s="1"/>
      <c r="P15" s="54"/>
      <c r="Q15" s="17"/>
      <c r="R15" s="1"/>
      <c r="S15" s="1"/>
      <c r="T15" s="1"/>
      <c r="U15" s="1"/>
      <c r="V15" s="1"/>
      <c r="W15" s="1"/>
      <c r="X15" s="1"/>
      <c r="Y15" s="1"/>
      <c r="Z15" s="1"/>
    </row>
    <row r="16" spans="1:26" ht="24" x14ac:dyDescent="0.2">
      <c r="A16" s="14">
        <v>6</v>
      </c>
      <c r="B16" s="74" t="s">
        <v>50</v>
      </c>
      <c r="C16" s="55">
        <v>0</v>
      </c>
      <c r="D16" s="56">
        <v>0</v>
      </c>
      <c r="E16" s="55">
        <v>0</v>
      </c>
      <c r="F16" s="56">
        <v>0</v>
      </c>
      <c r="G16" s="55">
        <v>0</v>
      </c>
      <c r="H16" s="56">
        <v>0</v>
      </c>
      <c r="I16" s="55">
        <v>0</v>
      </c>
      <c r="J16" s="56">
        <v>0</v>
      </c>
      <c r="K16" s="57">
        <v>0</v>
      </c>
      <c r="L16" s="58">
        <v>0</v>
      </c>
      <c r="M16" s="1"/>
      <c r="N16" s="1"/>
      <c r="O16" s="1"/>
      <c r="P16" s="54"/>
      <c r="Q16" s="17"/>
      <c r="R16" s="1"/>
      <c r="S16" s="1"/>
      <c r="T16" s="1"/>
      <c r="U16" s="1"/>
      <c r="V16" s="1"/>
      <c r="W16" s="1"/>
      <c r="X16" s="1"/>
      <c r="Y16" s="1"/>
      <c r="Z16" s="1"/>
    </row>
    <row r="17" spans="1:26" ht="24" x14ac:dyDescent="0.2">
      <c r="A17" s="14">
        <v>7</v>
      </c>
      <c r="B17" s="74" t="s">
        <v>51</v>
      </c>
      <c r="C17" s="55">
        <v>0</v>
      </c>
      <c r="D17" s="56">
        <v>0</v>
      </c>
      <c r="E17" s="55">
        <v>0</v>
      </c>
      <c r="F17" s="56">
        <v>0</v>
      </c>
      <c r="G17" s="55">
        <v>0</v>
      </c>
      <c r="H17" s="56">
        <v>0</v>
      </c>
      <c r="I17" s="55">
        <v>0</v>
      </c>
      <c r="J17" s="56">
        <v>0</v>
      </c>
      <c r="K17" s="57">
        <v>0</v>
      </c>
      <c r="L17" s="58">
        <v>0</v>
      </c>
      <c r="M17" s="1"/>
      <c r="N17" s="1"/>
      <c r="O17" s="1"/>
      <c r="P17" s="54"/>
      <c r="Q17" s="17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x14ac:dyDescent="0.2">
      <c r="A18" s="14">
        <v>8</v>
      </c>
      <c r="B18" s="74" t="s">
        <v>52</v>
      </c>
      <c r="C18" s="55">
        <v>0</v>
      </c>
      <c r="D18" s="56">
        <v>0</v>
      </c>
      <c r="E18" s="55">
        <v>0</v>
      </c>
      <c r="F18" s="56">
        <v>0</v>
      </c>
      <c r="G18" s="55">
        <v>0</v>
      </c>
      <c r="H18" s="56">
        <v>0</v>
      </c>
      <c r="I18" s="55">
        <v>0</v>
      </c>
      <c r="J18" s="56">
        <v>0</v>
      </c>
      <c r="K18" s="57">
        <v>0</v>
      </c>
      <c r="L18" s="58">
        <v>0</v>
      </c>
      <c r="M18" s="1"/>
      <c r="N18" s="1"/>
      <c r="O18" s="1"/>
      <c r="P18" s="54"/>
      <c r="Q18" s="17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x14ac:dyDescent="0.2">
      <c r="A19" s="14">
        <v>9</v>
      </c>
      <c r="B19" s="74" t="s">
        <v>53</v>
      </c>
      <c r="C19" s="55">
        <v>0</v>
      </c>
      <c r="D19" s="56">
        <v>0</v>
      </c>
      <c r="E19" s="55">
        <v>0</v>
      </c>
      <c r="F19" s="56">
        <v>0</v>
      </c>
      <c r="G19" s="55">
        <v>0</v>
      </c>
      <c r="H19" s="56">
        <v>0</v>
      </c>
      <c r="I19" s="55">
        <v>0</v>
      </c>
      <c r="J19" s="56">
        <v>0</v>
      </c>
      <c r="K19" s="57">
        <v>0</v>
      </c>
      <c r="L19" s="58">
        <v>0</v>
      </c>
      <c r="M19" s="1"/>
      <c r="N19" s="1"/>
      <c r="O19" s="1"/>
      <c r="P19" s="54"/>
      <c r="Q19" s="17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x14ac:dyDescent="0.2">
      <c r="A20" s="14">
        <v>10</v>
      </c>
      <c r="B20" s="74" t="s">
        <v>54</v>
      </c>
      <c r="C20" s="55">
        <v>0</v>
      </c>
      <c r="D20" s="56">
        <v>0</v>
      </c>
      <c r="E20" s="55">
        <v>0</v>
      </c>
      <c r="F20" s="56">
        <v>0</v>
      </c>
      <c r="G20" s="55">
        <v>0</v>
      </c>
      <c r="H20" s="56">
        <v>0</v>
      </c>
      <c r="I20" s="55">
        <v>0</v>
      </c>
      <c r="J20" s="56">
        <v>0</v>
      </c>
      <c r="K20" s="57">
        <v>0</v>
      </c>
      <c r="L20" s="58">
        <v>0</v>
      </c>
      <c r="M20" s="1"/>
      <c r="N20" s="1"/>
      <c r="O20" s="1"/>
      <c r="P20" s="54"/>
      <c r="Q20" s="17"/>
      <c r="R20" s="1"/>
      <c r="S20" s="1"/>
      <c r="T20" s="1"/>
      <c r="U20" s="1"/>
      <c r="V20" s="1"/>
      <c r="W20" s="1"/>
      <c r="X20" s="1"/>
      <c r="Y20" s="1"/>
      <c r="Z20" s="1"/>
    </row>
    <row r="21" spans="1:26" ht="24" x14ac:dyDescent="0.2">
      <c r="A21" s="14">
        <v>11</v>
      </c>
      <c r="B21" s="74" t="s">
        <v>55</v>
      </c>
      <c r="C21" s="55">
        <v>0</v>
      </c>
      <c r="D21" s="56">
        <v>0</v>
      </c>
      <c r="E21" s="55">
        <v>0</v>
      </c>
      <c r="F21" s="56">
        <v>0</v>
      </c>
      <c r="G21" s="55">
        <v>0</v>
      </c>
      <c r="H21" s="56">
        <v>0</v>
      </c>
      <c r="I21" s="55">
        <v>0</v>
      </c>
      <c r="J21" s="56">
        <v>0</v>
      </c>
      <c r="K21" s="57">
        <v>0</v>
      </c>
      <c r="L21" s="58">
        <v>0</v>
      </c>
      <c r="M21" s="1"/>
      <c r="N21" s="1"/>
      <c r="O21" s="1"/>
      <c r="P21" s="54"/>
      <c r="Q21" s="17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x14ac:dyDescent="0.2">
      <c r="A22" s="14">
        <v>12</v>
      </c>
      <c r="B22" s="74" t="s">
        <v>56</v>
      </c>
      <c r="C22" s="55">
        <v>0</v>
      </c>
      <c r="D22" s="56">
        <v>0</v>
      </c>
      <c r="E22" s="55">
        <v>0</v>
      </c>
      <c r="F22" s="56">
        <v>0</v>
      </c>
      <c r="G22" s="55">
        <v>0</v>
      </c>
      <c r="H22" s="56">
        <v>0</v>
      </c>
      <c r="I22" s="55">
        <v>0</v>
      </c>
      <c r="J22" s="56">
        <v>0</v>
      </c>
      <c r="K22" s="57">
        <v>0</v>
      </c>
      <c r="L22" s="58">
        <v>0</v>
      </c>
      <c r="M22" s="1"/>
      <c r="N22" s="1"/>
      <c r="O22" s="1"/>
      <c r="P22" s="54"/>
      <c r="Q22" s="17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x14ac:dyDescent="0.2">
      <c r="A23" s="14">
        <v>13</v>
      </c>
      <c r="B23" s="74" t="s">
        <v>57</v>
      </c>
      <c r="C23" s="55">
        <v>0</v>
      </c>
      <c r="D23" s="56">
        <v>0</v>
      </c>
      <c r="E23" s="55">
        <v>0</v>
      </c>
      <c r="F23" s="56">
        <v>0</v>
      </c>
      <c r="G23" s="55">
        <v>0</v>
      </c>
      <c r="H23" s="56">
        <v>0</v>
      </c>
      <c r="I23" s="55">
        <v>0</v>
      </c>
      <c r="J23" s="56">
        <v>0</v>
      </c>
      <c r="K23" s="57">
        <v>0</v>
      </c>
      <c r="L23" s="58">
        <v>0</v>
      </c>
      <c r="M23" s="1"/>
      <c r="N23" s="1"/>
      <c r="O23" s="1"/>
      <c r="P23" s="54"/>
      <c r="Q23" s="17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x14ac:dyDescent="0.2">
      <c r="A24" s="14">
        <v>14</v>
      </c>
      <c r="B24" s="74" t="s">
        <v>58</v>
      </c>
      <c r="C24" s="55">
        <v>0</v>
      </c>
      <c r="D24" s="56">
        <v>0</v>
      </c>
      <c r="E24" s="55">
        <v>0</v>
      </c>
      <c r="F24" s="56">
        <v>0</v>
      </c>
      <c r="G24" s="55">
        <v>0</v>
      </c>
      <c r="H24" s="56">
        <v>0</v>
      </c>
      <c r="I24" s="55">
        <v>0</v>
      </c>
      <c r="J24" s="56">
        <v>0</v>
      </c>
      <c r="K24" s="57">
        <v>0</v>
      </c>
      <c r="L24" s="58">
        <v>0</v>
      </c>
      <c r="M24" s="1"/>
      <c r="N24" s="1"/>
      <c r="O24" s="1"/>
      <c r="P24" s="54"/>
      <c r="Q24" s="17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x14ac:dyDescent="0.2">
      <c r="A25" s="14">
        <v>15</v>
      </c>
      <c r="B25" s="74" t="s">
        <v>59</v>
      </c>
      <c r="C25" s="55">
        <v>0</v>
      </c>
      <c r="D25" s="56">
        <v>0</v>
      </c>
      <c r="E25" s="55">
        <v>0</v>
      </c>
      <c r="F25" s="56">
        <v>0</v>
      </c>
      <c r="G25" s="55">
        <v>0</v>
      </c>
      <c r="H25" s="56">
        <v>0</v>
      </c>
      <c r="I25" s="55">
        <v>0</v>
      </c>
      <c r="J25" s="56">
        <v>0</v>
      </c>
      <c r="K25" s="57">
        <v>0</v>
      </c>
      <c r="L25" s="58">
        <v>0</v>
      </c>
      <c r="M25" s="1"/>
      <c r="N25" s="1"/>
      <c r="O25" s="1"/>
      <c r="P25" s="54"/>
      <c r="Q25" s="17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x14ac:dyDescent="0.2">
      <c r="A26" s="14">
        <v>16</v>
      </c>
      <c r="B26" s="74" t="s">
        <v>60</v>
      </c>
      <c r="C26" s="55">
        <v>0</v>
      </c>
      <c r="D26" s="56">
        <v>0</v>
      </c>
      <c r="E26" s="55">
        <v>0</v>
      </c>
      <c r="F26" s="56">
        <v>0</v>
      </c>
      <c r="G26" s="55">
        <v>0</v>
      </c>
      <c r="H26" s="56">
        <v>0</v>
      </c>
      <c r="I26" s="55">
        <v>0</v>
      </c>
      <c r="J26" s="56">
        <v>0</v>
      </c>
      <c r="K26" s="57">
        <v>0</v>
      </c>
      <c r="L26" s="58">
        <v>0</v>
      </c>
      <c r="M26" s="1"/>
      <c r="N26" s="1"/>
      <c r="O26" s="1"/>
      <c r="P26" s="54"/>
      <c r="Q26" s="17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x14ac:dyDescent="0.2">
      <c r="A27" s="14">
        <v>17</v>
      </c>
      <c r="B27" s="74" t="s">
        <v>61</v>
      </c>
      <c r="C27" s="55">
        <v>0</v>
      </c>
      <c r="D27" s="56">
        <v>0</v>
      </c>
      <c r="E27" s="55">
        <v>0</v>
      </c>
      <c r="F27" s="56">
        <v>0</v>
      </c>
      <c r="G27" s="55">
        <v>0</v>
      </c>
      <c r="H27" s="56">
        <v>0</v>
      </c>
      <c r="I27" s="55">
        <v>0</v>
      </c>
      <c r="J27" s="56">
        <v>0</v>
      </c>
      <c r="K27" s="57">
        <v>0</v>
      </c>
      <c r="L27" s="58">
        <v>0</v>
      </c>
      <c r="M27" s="1"/>
      <c r="N27" s="1"/>
      <c r="O27" s="1"/>
      <c r="P27" s="54"/>
      <c r="Q27" s="17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x14ac:dyDescent="0.2">
      <c r="A28" s="14">
        <v>18</v>
      </c>
      <c r="B28" s="74" t="s">
        <v>62</v>
      </c>
      <c r="C28" s="55">
        <v>0</v>
      </c>
      <c r="D28" s="56">
        <v>0</v>
      </c>
      <c r="E28" s="55">
        <v>0</v>
      </c>
      <c r="F28" s="56">
        <v>0</v>
      </c>
      <c r="G28" s="55">
        <v>0</v>
      </c>
      <c r="H28" s="56">
        <v>0</v>
      </c>
      <c r="I28" s="55">
        <v>0</v>
      </c>
      <c r="J28" s="56">
        <v>0</v>
      </c>
      <c r="K28" s="57">
        <v>0</v>
      </c>
      <c r="L28" s="58">
        <v>0</v>
      </c>
      <c r="M28" s="1"/>
      <c r="N28" s="1"/>
      <c r="O28" s="1"/>
      <c r="P28" s="54"/>
      <c r="Q28" s="17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x14ac:dyDescent="0.2">
      <c r="A29" s="14">
        <v>19</v>
      </c>
      <c r="B29" s="74" t="s">
        <v>63</v>
      </c>
      <c r="C29" s="55">
        <v>0</v>
      </c>
      <c r="D29" s="56">
        <v>0</v>
      </c>
      <c r="E29" s="55">
        <v>0</v>
      </c>
      <c r="F29" s="56">
        <v>0</v>
      </c>
      <c r="G29" s="55">
        <v>0</v>
      </c>
      <c r="H29" s="56">
        <v>0</v>
      </c>
      <c r="I29" s="55">
        <v>0</v>
      </c>
      <c r="J29" s="56">
        <v>0</v>
      </c>
      <c r="K29" s="57">
        <v>0</v>
      </c>
      <c r="L29" s="58">
        <v>0</v>
      </c>
      <c r="M29" s="1"/>
      <c r="N29" s="1"/>
      <c r="O29" s="1"/>
      <c r="P29" s="54"/>
      <c r="Q29" s="17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x14ac:dyDescent="0.2">
      <c r="A30" s="14">
        <v>20</v>
      </c>
      <c r="B30" s="74" t="s">
        <v>64</v>
      </c>
      <c r="C30" s="55">
        <v>0</v>
      </c>
      <c r="D30" s="56">
        <v>0</v>
      </c>
      <c r="E30" s="55">
        <v>0</v>
      </c>
      <c r="F30" s="56">
        <v>0</v>
      </c>
      <c r="G30" s="55">
        <v>0</v>
      </c>
      <c r="H30" s="56">
        <v>0</v>
      </c>
      <c r="I30" s="55">
        <v>0</v>
      </c>
      <c r="J30" s="56">
        <v>0</v>
      </c>
      <c r="K30" s="57">
        <v>0</v>
      </c>
      <c r="L30" s="58">
        <v>0</v>
      </c>
      <c r="M30" s="1"/>
      <c r="N30" s="1"/>
      <c r="O30" s="1"/>
      <c r="P30" s="54"/>
      <c r="Q30" s="17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x14ac:dyDescent="0.2">
      <c r="A31" s="14">
        <v>21</v>
      </c>
      <c r="B31" s="74" t="s">
        <v>65</v>
      </c>
      <c r="C31" s="55">
        <v>0</v>
      </c>
      <c r="D31" s="56">
        <v>0</v>
      </c>
      <c r="E31" s="55">
        <v>0</v>
      </c>
      <c r="F31" s="56">
        <v>0</v>
      </c>
      <c r="G31" s="55">
        <v>0</v>
      </c>
      <c r="H31" s="56">
        <v>0</v>
      </c>
      <c r="I31" s="55">
        <v>0</v>
      </c>
      <c r="J31" s="56">
        <v>0</v>
      </c>
      <c r="K31" s="57">
        <v>0</v>
      </c>
      <c r="L31" s="58">
        <v>0</v>
      </c>
      <c r="M31" s="1"/>
      <c r="N31" s="1"/>
      <c r="O31" s="1"/>
      <c r="P31" s="54"/>
      <c r="Q31" s="17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x14ac:dyDescent="0.2">
      <c r="A32" s="14">
        <v>22</v>
      </c>
      <c r="B32" s="74" t="s">
        <v>66</v>
      </c>
      <c r="C32" s="55">
        <v>0</v>
      </c>
      <c r="D32" s="56">
        <v>0</v>
      </c>
      <c r="E32" s="55">
        <v>0</v>
      </c>
      <c r="F32" s="56">
        <v>0</v>
      </c>
      <c r="G32" s="55">
        <v>0</v>
      </c>
      <c r="H32" s="56">
        <v>0</v>
      </c>
      <c r="I32" s="55">
        <v>0</v>
      </c>
      <c r="J32" s="56">
        <v>0</v>
      </c>
      <c r="K32" s="57">
        <v>0</v>
      </c>
      <c r="L32" s="58">
        <v>0</v>
      </c>
      <c r="M32" s="1"/>
      <c r="N32" s="1"/>
      <c r="O32" s="1"/>
      <c r="P32" s="54"/>
      <c r="Q32" s="17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x14ac:dyDescent="0.2">
      <c r="A33" s="14">
        <v>23</v>
      </c>
      <c r="B33" s="74" t="s">
        <v>67</v>
      </c>
      <c r="C33" s="55">
        <v>0</v>
      </c>
      <c r="D33" s="56">
        <v>0</v>
      </c>
      <c r="E33" s="55">
        <v>0</v>
      </c>
      <c r="F33" s="56">
        <v>0</v>
      </c>
      <c r="G33" s="55">
        <v>0</v>
      </c>
      <c r="H33" s="56">
        <v>0</v>
      </c>
      <c r="I33" s="55">
        <v>0</v>
      </c>
      <c r="J33" s="56">
        <v>0</v>
      </c>
      <c r="K33" s="57">
        <v>0</v>
      </c>
      <c r="L33" s="58">
        <v>0</v>
      </c>
      <c r="M33" s="1"/>
      <c r="N33" s="1"/>
      <c r="O33" s="1"/>
      <c r="P33" s="54"/>
      <c r="Q33" s="17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x14ac:dyDescent="0.2">
      <c r="A34" s="14">
        <v>24</v>
      </c>
      <c r="B34" s="74" t="s">
        <v>68</v>
      </c>
      <c r="C34" s="55">
        <v>0</v>
      </c>
      <c r="D34" s="56">
        <v>0</v>
      </c>
      <c r="E34" s="55">
        <v>0</v>
      </c>
      <c r="F34" s="56">
        <v>0</v>
      </c>
      <c r="G34" s="55">
        <v>0</v>
      </c>
      <c r="H34" s="56">
        <v>0</v>
      </c>
      <c r="I34" s="55">
        <v>0</v>
      </c>
      <c r="J34" s="56">
        <v>0</v>
      </c>
      <c r="K34" s="57">
        <v>0</v>
      </c>
      <c r="L34" s="58">
        <v>0</v>
      </c>
      <c r="M34" s="1"/>
      <c r="N34" s="1"/>
      <c r="O34" s="1"/>
      <c r="P34" s="54"/>
      <c r="Q34" s="17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x14ac:dyDescent="0.2">
      <c r="A35" s="14">
        <v>25</v>
      </c>
      <c r="B35" s="74" t="s">
        <v>69</v>
      </c>
      <c r="C35" s="55">
        <v>0</v>
      </c>
      <c r="D35" s="56">
        <v>0</v>
      </c>
      <c r="E35" s="55">
        <v>0</v>
      </c>
      <c r="F35" s="56">
        <v>0</v>
      </c>
      <c r="G35" s="55">
        <v>0</v>
      </c>
      <c r="H35" s="56">
        <v>0</v>
      </c>
      <c r="I35" s="55">
        <v>0</v>
      </c>
      <c r="J35" s="56">
        <v>0</v>
      </c>
      <c r="K35" s="57">
        <v>0</v>
      </c>
      <c r="L35" s="58">
        <v>0</v>
      </c>
      <c r="M35" s="1"/>
      <c r="N35" s="1"/>
      <c r="O35" s="1"/>
      <c r="P35" s="54"/>
      <c r="Q35" s="17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x14ac:dyDescent="0.2">
      <c r="A36" s="14">
        <v>26</v>
      </c>
      <c r="B36" s="74" t="s">
        <v>70</v>
      </c>
      <c r="C36" s="55">
        <v>0</v>
      </c>
      <c r="D36" s="56">
        <v>0</v>
      </c>
      <c r="E36" s="55">
        <v>0</v>
      </c>
      <c r="F36" s="56">
        <v>0</v>
      </c>
      <c r="G36" s="55">
        <v>0</v>
      </c>
      <c r="H36" s="56">
        <v>0</v>
      </c>
      <c r="I36" s="55">
        <v>0</v>
      </c>
      <c r="J36" s="56">
        <v>0</v>
      </c>
      <c r="K36" s="57">
        <v>0</v>
      </c>
      <c r="L36" s="58">
        <v>0</v>
      </c>
      <c r="M36" s="1"/>
      <c r="N36" s="1"/>
      <c r="O36" s="1"/>
      <c r="P36" s="54"/>
      <c r="Q36" s="17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x14ac:dyDescent="0.2">
      <c r="A37" s="14">
        <v>27</v>
      </c>
      <c r="B37" s="74" t="s">
        <v>71</v>
      </c>
      <c r="C37" s="55">
        <v>0</v>
      </c>
      <c r="D37" s="56">
        <v>0</v>
      </c>
      <c r="E37" s="55">
        <v>0</v>
      </c>
      <c r="F37" s="56">
        <v>0</v>
      </c>
      <c r="G37" s="55">
        <v>0</v>
      </c>
      <c r="H37" s="56">
        <v>0</v>
      </c>
      <c r="I37" s="55">
        <v>0</v>
      </c>
      <c r="J37" s="56">
        <v>0</v>
      </c>
      <c r="K37" s="57">
        <v>0</v>
      </c>
      <c r="L37" s="58">
        <v>0</v>
      </c>
      <c r="M37" s="1"/>
      <c r="N37" s="1"/>
      <c r="O37" s="1"/>
      <c r="P37" s="54"/>
      <c r="Q37" s="17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x14ac:dyDescent="0.2">
      <c r="A38" s="14">
        <v>28</v>
      </c>
      <c r="B38" s="74" t="s">
        <v>72</v>
      </c>
      <c r="C38" s="55">
        <v>0</v>
      </c>
      <c r="D38" s="56">
        <v>0</v>
      </c>
      <c r="E38" s="55">
        <v>0</v>
      </c>
      <c r="F38" s="56">
        <v>0</v>
      </c>
      <c r="G38" s="55">
        <v>0</v>
      </c>
      <c r="H38" s="56">
        <v>0</v>
      </c>
      <c r="I38" s="55">
        <v>0</v>
      </c>
      <c r="J38" s="56">
        <v>0</v>
      </c>
      <c r="K38" s="57">
        <v>0</v>
      </c>
      <c r="L38" s="58">
        <v>0</v>
      </c>
      <c r="M38" s="1"/>
      <c r="N38" s="1"/>
      <c r="O38" s="1"/>
      <c r="P38" s="54"/>
      <c r="Q38" s="17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x14ac:dyDescent="0.2">
      <c r="A39" s="14">
        <v>29</v>
      </c>
      <c r="B39" s="74" t="s">
        <v>73</v>
      </c>
      <c r="C39" s="55">
        <v>0</v>
      </c>
      <c r="D39" s="56">
        <v>0</v>
      </c>
      <c r="E39" s="55">
        <v>0</v>
      </c>
      <c r="F39" s="56">
        <v>0</v>
      </c>
      <c r="G39" s="55">
        <v>0</v>
      </c>
      <c r="H39" s="56">
        <v>0</v>
      </c>
      <c r="I39" s="55">
        <v>0</v>
      </c>
      <c r="J39" s="56">
        <v>0</v>
      </c>
      <c r="K39" s="57">
        <v>0</v>
      </c>
      <c r="L39" s="58">
        <v>0</v>
      </c>
      <c r="M39" s="1"/>
      <c r="N39" s="1"/>
      <c r="O39" s="1"/>
      <c r="P39" s="54"/>
      <c r="Q39" s="17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x14ac:dyDescent="0.2">
      <c r="A40" s="14">
        <v>30</v>
      </c>
      <c r="B40" s="74" t="s">
        <v>74</v>
      </c>
      <c r="C40" s="55">
        <v>0</v>
      </c>
      <c r="D40" s="56">
        <v>0</v>
      </c>
      <c r="E40" s="55">
        <v>0</v>
      </c>
      <c r="F40" s="56">
        <v>0</v>
      </c>
      <c r="G40" s="55">
        <v>0</v>
      </c>
      <c r="H40" s="56">
        <v>0</v>
      </c>
      <c r="I40" s="55">
        <v>0</v>
      </c>
      <c r="J40" s="56">
        <v>0</v>
      </c>
      <c r="K40" s="57">
        <v>0</v>
      </c>
      <c r="L40" s="58">
        <v>0</v>
      </c>
      <c r="M40" s="1"/>
      <c r="N40" s="1"/>
      <c r="O40" s="1"/>
      <c r="P40" s="54"/>
      <c r="Q40" s="17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x14ac:dyDescent="0.2">
      <c r="A41" s="14">
        <v>31</v>
      </c>
      <c r="B41" s="74" t="s">
        <v>75</v>
      </c>
      <c r="C41" s="55">
        <v>0</v>
      </c>
      <c r="D41" s="56">
        <v>0</v>
      </c>
      <c r="E41" s="55">
        <v>0</v>
      </c>
      <c r="F41" s="56">
        <v>0</v>
      </c>
      <c r="G41" s="55">
        <v>0</v>
      </c>
      <c r="H41" s="56">
        <v>0</v>
      </c>
      <c r="I41" s="55">
        <v>0</v>
      </c>
      <c r="J41" s="56">
        <v>0</v>
      </c>
      <c r="K41" s="57">
        <v>0</v>
      </c>
      <c r="L41" s="58">
        <v>0</v>
      </c>
      <c r="M41" s="1"/>
      <c r="N41" s="1"/>
      <c r="O41" s="1"/>
      <c r="P41" s="54"/>
      <c r="Q41" s="17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x14ac:dyDescent="0.2">
      <c r="A42" s="14">
        <v>32</v>
      </c>
      <c r="B42" s="74" t="s">
        <v>76</v>
      </c>
      <c r="C42" s="55">
        <v>0</v>
      </c>
      <c r="D42" s="56">
        <v>0</v>
      </c>
      <c r="E42" s="55">
        <v>0</v>
      </c>
      <c r="F42" s="56">
        <v>0</v>
      </c>
      <c r="G42" s="55">
        <v>0</v>
      </c>
      <c r="H42" s="56">
        <v>0</v>
      </c>
      <c r="I42" s="55">
        <v>0</v>
      </c>
      <c r="J42" s="56">
        <v>0</v>
      </c>
      <c r="K42" s="57">
        <v>0</v>
      </c>
      <c r="L42" s="58">
        <v>0</v>
      </c>
      <c r="M42" s="1"/>
      <c r="N42" s="1"/>
      <c r="O42" s="1"/>
      <c r="P42" s="54"/>
      <c r="Q42" s="17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x14ac:dyDescent="0.2">
      <c r="A43" s="14">
        <v>33</v>
      </c>
      <c r="B43" s="74" t="s">
        <v>77</v>
      </c>
      <c r="C43" s="55">
        <v>0</v>
      </c>
      <c r="D43" s="56">
        <v>0</v>
      </c>
      <c r="E43" s="55">
        <v>0</v>
      </c>
      <c r="F43" s="56">
        <v>0</v>
      </c>
      <c r="G43" s="55">
        <v>0</v>
      </c>
      <c r="H43" s="56">
        <v>0</v>
      </c>
      <c r="I43" s="55">
        <v>0</v>
      </c>
      <c r="J43" s="56">
        <v>0</v>
      </c>
      <c r="K43" s="57">
        <v>0</v>
      </c>
      <c r="L43" s="58">
        <v>0</v>
      </c>
      <c r="M43" s="1"/>
      <c r="N43" s="1"/>
      <c r="O43" s="1"/>
      <c r="P43" s="54"/>
      <c r="Q43" s="17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x14ac:dyDescent="0.2">
      <c r="A44" s="14">
        <v>34</v>
      </c>
      <c r="B44" s="74" t="s">
        <v>78</v>
      </c>
      <c r="C44" s="55">
        <v>0</v>
      </c>
      <c r="D44" s="56">
        <v>0</v>
      </c>
      <c r="E44" s="55">
        <v>0</v>
      </c>
      <c r="F44" s="56">
        <v>0</v>
      </c>
      <c r="G44" s="55">
        <v>0</v>
      </c>
      <c r="H44" s="56">
        <v>0</v>
      </c>
      <c r="I44" s="55">
        <v>0</v>
      </c>
      <c r="J44" s="56">
        <v>0</v>
      </c>
      <c r="K44" s="57">
        <v>0</v>
      </c>
      <c r="L44" s="58">
        <v>0</v>
      </c>
      <c r="M44" s="1"/>
      <c r="N44" s="1"/>
      <c r="O44" s="1"/>
      <c r="P44" s="54"/>
      <c r="Q44" s="17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x14ac:dyDescent="0.2">
      <c r="A45" s="14">
        <v>35</v>
      </c>
      <c r="B45" s="74" t="s">
        <v>79</v>
      </c>
      <c r="C45" s="55">
        <v>0</v>
      </c>
      <c r="D45" s="56">
        <v>0</v>
      </c>
      <c r="E45" s="55">
        <v>0</v>
      </c>
      <c r="F45" s="56">
        <v>0</v>
      </c>
      <c r="G45" s="55">
        <v>0</v>
      </c>
      <c r="H45" s="56">
        <v>0</v>
      </c>
      <c r="I45" s="55">
        <v>0</v>
      </c>
      <c r="J45" s="56">
        <v>0</v>
      </c>
      <c r="K45" s="57">
        <v>0</v>
      </c>
      <c r="L45" s="58">
        <v>0</v>
      </c>
      <c r="M45" s="1"/>
      <c r="N45" s="1"/>
      <c r="O45" s="1"/>
      <c r="P45" s="54"/>
      <c r="Q45" s="17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x14ac:dyDescent="0.2">
      <c r="A46" s="14">
        <v>36</v>
      </c>
      <c r="B46" s="74" t="s">
        <v>80</v>
      </c>
      <c r="C46" s="55">
        <v>0</v>
      </c>
      <c r="D46" s="56">
        <v>0</v>
      </c>
      <c r="E46" s="55">
        <v>0</v>
      </c>
      <c r="F46" s="56">
        <v>0</v>
      </c>
      <c r="G46" s="55">
        <v>0</v>
      </c>
      <c r="H46" s="56">
        <v>0</v>
      </c>
      <c r="I46" s="55">
        <v>0</v>
      </c>
      <c r="J46" s="56">
        <v>0</v>
      </c>
      <c r="K46" s="57">
        <v>0</v>
      </c>
      <c r="L46" s="58">
        <v>0</v>
      </c>
      <c r="M46" s="1"/>
      <c r="N46" s="1"/>
      <c r="O46" s="1"/>
      <c r="P46" s="54"/>
      <c r="Q46" s="17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x14ac:dyDescent="0.2">
      <c r="A47" s="14">
        <v>37</v>
      </c>
      <c r="B47" s="74" t="s">
        <v>81</v>
      </c>
      <c r="C47" s="55">
        <v>0</v>
      </c>
      <c r="D47" s="56">
        <v>0</v>
      </c>
      <c r="E47" s="55">
        <v>0</v>
      </c>
      <c r="F47" s="56">
        <v>0</v>
      </c>
      <c r="G47" s="55">
        <v>0</v>
      </c>
      <c r="H47" s="56">
        <v>0</v>
      </c>
      <c r="I47" s="55">
        <v>0</v>
      </c>
      <c r="J47" s="56">
        <v>0</v>
      </c>
      <c r="K47" s="57">
        <v>0</v>
      </c>
      <c r="L47" s="58">
        <v>0</v>
      </c>
      <c r="M47" s="1"/>
      <c r="N47" s="1"/>
      <c r="O47" s="1"/>
      <c r="P47" s="54"/>
      <c r="Q47" s="17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x14ac:dyDescent="0.2">
      <c r="A48" s="14">
        <v>38</v>
      </c>
      <c r="B48" s="74" t="s">
        <v>82</v>
      </c>
      <c r="C48" s="55">
        <v>0</v>
      </c>
      <c r="D48" s="56">
        <v>0</v>
      </c>
      <c r="E48" s="55">
        <v>0</v>
      </c>
      <c r="F48" s="56">
        <v>0</v>
      </c>
      <c r="G48" s="55">
        <v>0</v>
      </c>
      <c r="H48" s="56">
        <v>0</v>
      </c>
      <c r="I48" s="55">
        <v>0</v>
      </c>
      <c r="J48" s="56">
        <v>0</v>
      </c>
      <c r="K48" s="57">
        <v>0</v>
      </c>
      <c r="L48" s="58">
        <v>0</v>
      </c>
      <c r="M48" s="1"/>
      <c r="N48" s="1"/>
      <c r="O48" s="1"/>
      <c r="P48" s="54"/>
      <c r="Q48" s="17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x14ac:dyDescent="0.2">
      <c r="A49" s="14">
        <v>39</v>
      </c>
      <c r="B49" s="74" t="s">
        <v>83</v>
      </c>
      <c r="C49" s="55">
        <v>0</v>
      </c>
      <c r="D49" s="56">
        <v>0</v>
      </c>
      <c r="E49" s="55">
        <v>0</v>
      </c>
      <c r="F49" s="56">
        <v>0</v>
      </c>
      <c r="G49" s="55">
        <v>0</v>
      </c>
      <c r="H49" s="56">
        <v>0</v>
      </c>
      <c r="I49" s="55">
        <v>0</v>
      </c>
      <c r="J49" s="56">
        <v>0</v>
      </c>
      <c r="K49" s="57">
        <v>0</v>
      </c>
      <c r="L49" s="58">
        <v>0</v>
      </c>
      <c r="M49" s="1"/>
      <c r="N49" s="1"/>
      <c r="O49" s="1"/>
      <c r="P49" s="54"/>
      <c r="Q49" s="17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x14ac:dyDescent="0.2">
      <c r="A50" s="14">
        <v>40</v>
      </c>
      <c r="B50" s="74" t="s">
        <v>43</v>
      </c>
      <c r="C50" s="55">
        <v>0</v>
      </c>
      <c r="D50" s="56">
        <v>0</v>
      </c>
      <c r="E50" s="55">
        <v>0</v>
      </c>
      <c r="F50" s="56">
        <v>0</v>
      </c>
      <c r="G50" s="55">
        <v>0</v>
      </c>
      <c r="H50" s="56">
        <v>0</v>
      </c>
      <c r="I50" s="55">
        <v>0</v>
      </c>
      <c r="J50" s="56">
        <v>0</v>
      </c>
      <c r="K50" s="57">
        <v>0</v>
      </c>
      <c r="L50" s="58">
        <v>0</v>
      </c>
      <c r="M50" s="1"/>
      <c r="N50" s="1"/>
      <c r="O50" s="1"/>
      <c r="P50" s="54"/>
      <c r="Q50" s="17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x14ac:dyDescent="0.2">
      <c r="A51" s="14">
        <v>41</v>
      </c>
      <c r="B51" s="74" t="s">
        <v>84</v>
      </c>
      <c r="C51" s="55">
        <v>0</v>
      </c>
      <c r="D51" s="56">
        <v>0</v>
      </c>
      <c r="E51" s="55">
        <v>0</v>
      </c>
      <c r="F51" s="56">
        <v>0</v>
      </c>
      <c r="G51" s="55">
        <v>0</v>
      </c>
      <c r="H51" s="56">
        <v>0</v>
      </c>
      <c r="I51" s="55">
        <v>0</v>
      </c>
      <c r="J51" s="56">
        <v>0</v>
      </c>
      <c r="K51" s="57">
        <v>0</v>
      </c>
      <c r="L51" s="58">
        <v>0</v>
      </c>
      <c r="M51" s="1"/>
      <c r="N51" s="1"/>
      <c r="O51" s="1"/>
      <c r="P51" s="54"/>
      <c r="Q51" s="17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x14ac:dyDescent="0.2">
      <c r="A52" s="14">
        <v>42</v>
      </c>
      <c r="B52" s="74" t="s">
        <v>85</v>
      </c>
      <c r="C52" s="55">
        <v>0</v>
      </c>
      <c r="D52" s="56">
        <v>0</v>
      </c>
      <c r="E52" s="55">
        <v>0</v>
      </c>
      <c r="F52" s="56">
        <v>0</v>
      </c>
      <c r="G52" s="55">
        <v>0</v>
      </c>
      <c r="H52" s="56">
        <v>0</v>
      </c>
      <c r="I52" s="55">
        <v>0</v>
      </c>
      <c r="J52" s="56">
        <v>0</v>
      </c>
      <c r="K52" s="57">
        <v>0</v>
      </c>
      <c r="L52" s="58">
        <v>0</v>
      </c>
      <c r="M52" s="1"/>
      <c r="N52" s="1"/>
      <c r="O52" s="1"/>
      <c r="P52" s="54"/>
      <c r="Q52" s="17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x14ac:dyDescent="0.2">
      <c r="A53" s="14">
        <v>43</v>
      </c>
      <c r="B53" s="74" t="s">
        <v>86</v>
      </c>
      <c r="C53" s="55">
        <v>0</v>
      </c>
      <c r="D53" s="56">
        <v>0</v>
      </c>
      <c r="E53" s="55">
        <v>0</v>
      </c>
      <c r="F53" s="56">
        <v>0</v>
      </c>
      <c r="G53" s="55">
        <v>0</v>
      </c>
      <c r="H53" s="56">
        <v>0</v>
      </c>
      <c r="I53" s="55">
        <v>0</v>
      </c>
      <c r="J53" s="56">
        <v>0</v>
      </c>
      <c r="K53" s="57">
        <v>0</v>
      </c>
      <c r="L53" s="58">
        <v>0</v>
      </c>
      <c r="M53" s="1"/>
      <c r="N53" s="1"/>
      <c r="O53" s="1"/>
      <c r="P53" s="54"/>
      <c r="Q53" s="17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x14ac:dyDescent="0.2">
      <c r="A54" s="14">
        <v>44</v>
      </c>
      <c r="B54" s="74" t="s">
        <v>87</v>
      </c>
      <c r="C54" s="55">
        <v>0</v>
      </c>
      <c r="D54" s="56">
        <v>0</v>
      </c>
      <c r="E54" s="55">
        <v>0</v>
      </c>
      <c r="F54" s="56">
        <v>0</v>
      </c>
      <c r="G54" s="55">
        <v>0</v>
      </c>
      <c r="H54" s="56">
        <v>0</v>
      </c>
      <c r="I54" s="55">
        <v>0</v>
      </c>
      <c r="J54" s="56">
        <v>0</v>
      </c>
      <c r="K54" s="57">
        <v>0</v>
      </c>
      <c r="L54" s="58">
        <v>0</v>
      </c>
      <c r="M54" s="1"/>
      <c r="N54" s="1"/>
      <c r="O54" s="1"/>
      <c r="P54" s="54"/>
      <c r="Q54" s="17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x14ac:dyDescent="0.2">
      <c r="A55" s="14">
        <v>45</v>
      </c>
      <c r="B55" s="74" t="s">
        <v>113</v>
      </c>
      <c r="C55" s="55">
        <v>0</v>
      </c>
      <c r="D55" s="56">
        <v>0</v>
      </c>
      <c r="E55" s="55">
        <v>0</v>
      </c>
      <c r="F55" s="56">
        <v>0</v>
      </c>
      <c r="G55" s="55">
        <v>0</v>
      </c>
      <c r="H55" s="56">
        <v>0</v>
      </c>
      <c r="I55" s="55">
        <v>0</v>
      </c>
      <c r="J55" s="56">
        <v>0</v>
      </c>
      <c r="K55" s="57">
        <v>0</v>
      </c>
      <c r="L55" s="58">
        <v>0</v>
      </c>
      <c r="M55" s="1"/>
      <c r="N55" s="1"/>
      <c r="O55" s="1"/>
      <c r="P55" s="54"/>
      <c r="Q55" s="17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x14ac:dyDescent="0.2">
      <c r="A56" s="14">
        <v>46</v>
      </c>
      <c r="B56" s="74" t="s">
        <v>88</v>
      </c>
      <c r="C56" s="55">
        <v>0</v>
      </c>
      <c r="D56" s="56">
        <v>0</v>
      </c>
      <c r="E56" s="55">
        <v>0</v>
      </c>
      <c r="F56" s="56">
        <v>0</v>
      </c>
      <c r="G56" s="55">
        <v>0</v>
      </c>
      <c r="H56" s="56">
        <v>0</v>
      </c>
      <c r="I56" s="55">
        <v>0</v>
      </c>
      <c r="J56" s="56">
        <v>0</v>
      </c>
      <c r="K56" s="57">
        <v>0</v>
      </c>
      <c r="L56" s="58">
        <v>0</v>
      </c>
      <c r="M56" s="1"/>
      <c r="N56" s="1"/>
      <c r="O56" s="1"/>
      <c r="P56" s="54"/>
      <c r="Q56" s="17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x14ac:dyDescent="0.2">
      <c r="A57" s="14">
        <v>47</v>
      </c>
      <c r="B57" s="74" t="s">
        <v>89</v>
      </c>
      <c r="C57" s="55">
        <v>200</v>
      </c>
      <c r="D57" s="56">
        <v>204000</v>
      </c>
      <c r="E57" s="55">
        <v>200</v>
      </c>
      <c r="F57" s="56">
        <v>204000</v>
      </c>
      <c r="G57" s="55">
        <v>200</v>
      </c>
      <c r="H57" s="56">
        <v>204000</v>
      </c>
      <c r="I57" s="55">
        <v>200</v>
      </c>
      <c r="J57" s="56">
        <v>204000</v>
      </c>
      <c r="K57" s="57">
        <v>800</v>
      </c>
      <c r="L57" s="58">
        <v>816000</v>
      </c>
      <c r="M57" s="1"/>
      <c r="N57" s="1"/>
      <c r="O57" s="1"/>
      <c r="P57" s="54"/>
      <c r="Q57" s="17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x14ac:dyDescent="0.2">
      <c r="A58" s="14">
        <v>48</v>
      </c>
      <c r="B58" s="74" t="s">
        <v>90</v>
      </c>
      <c r="C58" s="55">
        <v>0</v>
      </c>
      <c r="D58" s="56">
        <v>0</v>
      </c>
      <c r="E58" s="55">
        <v>0</v>
      </c>
      <c r="F58" s="56">
        <v>0</v>
      </c>
      <c r="G58" s="55">
        <v>0</v>
      </c>
      <c r="H58" s="56">
        <v>0</v>
      </c>
      <c r="I58" s="55">
        <v>0</v>
      </c>
      <c r="J58" s="56">
        <v>0</v>
      </c>
      <c r="K58" s="57">
        <v>0</v>
      </c>
      <c r="L58" s="58">
        <v>0</v>
      </c>
      <c r="M58" s="1"/>
      <c r="N58" s="1"/>
      <c r="O58" s="1"/>
      <c r="P58" s="54"/>
      <c r="Q58" s="17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x14ac:dyDescent="0.2">
      <c r="A59" s="14">
        <v>49</v>
      </c>
      <c r="B59" s="74" t="s">
        <v>91</v>
      </c>
      <c r="C59" s="55">
        <v>0</v>
      </c>
      <c r="D59" s="56">
        <v>0</v>
      </c>
      <c r="E59" s="55">
        <v>0</v>
      </c>
      <c r="F59" s="56">
        <v>0</v>
      </c>
      <c r="G59" s="55">
        <v>0</v>
      </c>
      <c r="H59" s="56">
        <v>0</v>
      </c>
      <c r="I59" s="55">
        <v>0</v>
      </c>
      <c r="J59" s="56">
        <v>0</v>
      </c>
      <c r="K59" s="57">
        <v>0</v>
      </c>
      <c r="L59" s="58">
        <v>0</v>
      </c>
      <c r="M59" s="1"/>
      <c r="N59" s="1"/>
      <c r="O59" s="1"/>
      <c r="P59" s="54"/>
      <c r="Q59" s="17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x14ac:dyDescent="0.2">
      <c r="A60" s="14">
        <v>50</v>
      </c>
      <c r="B60" s="74" t="s">
        <v>92</v>
      </c>
      <c r="C60" s="55">
        <v>200</v>
      </c>
      <c r="D60" s="56">
        <v>204000</v>
      </c>
      <c r="E60" s="55">
        <v>200</v>
      </c>
      <c r="F60" s="56">
        <v>204000</v>
      </c>
      <c r="G60" s="55">
        <v>200</v>
      </c>
      <c r="H60" s="56">
        <v>204000</v>
      </c>
      <c r="I60" s="55">
        <v>200</v>
      </c>
      <c r="J60" s="56">
        <v>204000</v>
      </c>
      <c r="K60" s="57">
        <v>800</v>
      </c>
      <c r="L60" s="58">
        <v>816000</v>
      </c>
      <c r="M60" s="1"/>
      <c r="N60" s="1"/>
      <c r="O60" s="1"/>
      <c r="P60" s="54"/>
      <c r="Q60" s="17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x14ac:dyDescent="0.2">
      <c r="A61" s="14">
        <v>51</v>
      </c>
      <c r="B61" s="74" t="s">
        <v>93</v>
      </c>
      <c r="C61" s="55">
        <v>200</v>
      </c>
      <c r="D61" s="56">
        <v>204000</v>
      </c>
      <c r="E61" s="55">
        <v>200</v>
      </c>
      <c r="F61" s="56">
        <v>204000</v>
      </c>
      <c r="G61" s="55">
        <v>200</v>
      </c>
      <c r="H61" s="56">
        <v>204000</v>
      </c>
      <c r="I61" s="55">
        <v>200</v>
      </c>
      <c r="J61" s="56">
        <v>204000</v>
      </c>
      <c r="K61" s="57">
        <v>800</v>
      </c>
      <c r="L61" s="58">
        <v>816000</v>
      </c>
      <c r="M61" s="1"/>
      <c r="N61" s="1"/>
      <c r="O61" s="1"/>
      <c r="P61" s="54"/>
      <c r="Q61" s="17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x14ac:dyDescent="0.2">
      <c r="A62" s="14">
        <v>52</v>
      </c>
      <c r="B62" s="74" t="s">
        <v>110</v>
      </c>
      <c r="C62" s="55">
        <v>0</v>
      </c>
      <c r="D62" s="56">
        <v>0</v>
      </c>
      <c r="E62" s="55">
        <v>0</v>
      </c>
      <c r="F62" s="56">
        <v>0</v>
      </c>
      <c r="G62" s="55">
        <v>0</v>
      </c>
      <c r="H62" s="56">
        <v>0</v>
      </c>
      <c r="I62" s="55">
        <v>0</v>
      </c>
      <c r="J62" s="56">
        <v>0</v>
      </c>
      <c r="K62" s="57">
        <v>0</v>
      </c>
      <c r="L62" s="58">
        <v>0</v>
      </c>
      <c r="M62" s="1"/>
      <c r="N62" s="1"/>
      <c r="O62" s="1"/>
      <c r="P62" s="54"/>
      <c r="Q62" s="17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x14ac:dyDescent="0.2">
      <c r="A63" s="14">
        <v>53</v>
      </c>
      <c r="B63" s="74" t="s">
        <v>94</v>
      </c>
      <c r="C63" s="55">
        <v>0</v>
      </c>
      <c r="D63" s="56">
        <v>0</v>
      </c>
      <c r="E63" s="55">
        <v>0</v>
      </c>
      <c r="F63" s="56">
        <v>0</v>
      </c>
      <c r="G63" s="55">
        <v>0</v>
      </c>
      <c r="H63" s="56">
        <v>0</v>
      </c>
      <c r="I63" s="55">
        <v>0</v>
      </c>
      <c r="J63" s="56">
        <v>0</v>
      </c>
      <c r="K63" s="57">
        <v>0</v>
      </c>
      <c r="L63" s="58">
        <v>0</v>
      </c>
      <c r="M63" s="1"/>
      <c r="N63" s="1"/>
      <c r="O63" s="1"/>
      <c r="P63" s="54"/>
      <c r="Q63" s="17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x14ac:dyDescent="0.2">
      <c r="A64" s="14">
        <v>54</v>
      </c>
      <c r="B64" s="74" t="s">
        <v>95</v>
      </c>
      <c r="C64" s="55">
        <v>0</v>
      </c>
      <c r="D64" s="56">
        <v>0</v>
      </c>
      <c r="E64" s="55">
        <v>0</v>
      </c>
      <c r="F64" s="56">
        <v>0</v>
      </c>
      <c r="G64" s="55">
        <v>0</v>
      </c>
      <c r="H64" s="56">
        <v>0</v>
      </c>
      <c r="I64" s="55">
        <v>0</v>
      </c>
      <c r="J64" s="56">
        <v>0</v>
      </c>
      <c r="K64" s="57">
        <v>0</v>
      </c>
      <c r="L64" s="58">
        <v>0</v>
      </c>
      <c r="M64" s="1"/>
      <c r="N64" s="1"/>
      <c r="O64" s="1"/>
      <c r="P64" s="54"/>
      <c r="Q64" s="17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x14ac:dyDescent="0.2">
      <c r="A65" s="14">
        <v>55</v>
      </c>
      <c r="B65" s="74" t="s">
        <v>96</v>
      </c>
      <c r="C65" s="55">
        <v>0</v>
      </c>
      <c r="D65" s="56">
        <v>0</v>
      </c>
      <c r="E65" s="55">
        <v>0</v>
      </c>
      <c r="F65" s="56">
        <v>0</v>
      </c>
      <c r="G65" s="55">
        <v>0</v>
      </c>
      <c r="H65" s="56">
        <v>0</v>
      </c>
      <c r="I65" s="55">
        <v>0</v>
      </c>
      <c r="J65" s="56">
        <v>0</v>
      </c>
      <c r="K65" s="57">
        <v>0</v>
      </c>
      <c r="L65" s="58">
        <v>0</v>
      </c>
      <c r="M65" s="1"/>
      <c r="N65" s="1"/>
      <c r="O65" s="1"/>
      <c r="P65" s="54"/>
      <c r="Q65" s="17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x14ac:dyDescent="0.2">
      <c r="A66" s="14">
        <v>56</v>
      </c>
      <c r="B66" s="74" t="s">
        <v>114</v>
      </c>
      <c r="C66" s="55">
        <v>0</v>
      </c>
      <c r="D66" s="56">
        <v>0</v>
      </c>
      <c r="E66" s="55">
        <v>0</v>
      </c>
      <c r="F66" s="56">
        <v>0</v>
      </c>
      <c r="G66" s="55">
        <v>0</v>
      </c>
      <c r="H66" s="56">
        <v>0</v>
      </c>
      <c r="I66" s="55">
        <v>0</v>
      </c>
      <c r="J66" s="56">
        <v>0</v>
      </c>
      <c r="K66" s="57">
        <v>0</v>
      </c>
      <c r="L66" s="58">
        <v>0</v>
      </c>
      <c r="M66" s="1"/>
      <c r="N66" s="1"/>
      <c r="O66" s="1"/>
      <c r="P66" s="54"/>
      <c r="Q66" s="17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x14ac:dyDescent="0.2">
      <c r="A67" s="14">
        <v>57</v>
      </c>
      <c r="B67" s="74" t="s">
        <v>97</v>
      </c>
      <c r="C67" s="55">
        <v>0</v>
      </c>
      <c r="D67" s="56">
        <v>0</v>
      </c>
      <c r="E67" s="55">
        <v>0</v>
      </c>
      <c r="F67" s="56">
        <v>0</v>
      </c>
      <c r="G67" s="55">
        <v>0</v>
      </c>
      <c r="H67" s="56">
        <v>0</v>
      </c>
      <c r="I67" s="55">
        <v>0</v>
      </c>
      <c r="J67" s="56">
        <v>0</v>
      </c>
      <c r="K67" s="57">
        <v>0</v>
      </c>
      <c r="L67" s="58">
        <v>0</v>
      </c>
      <c r="M67" s="1"/>
      <c r="N67" s="1"/>
      <c r="O67" s="1"/>
      <c r="P67" s="54"/>
      <c r="Q67" s="17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x14ac:dyDescent="0.2">
      <c r="A68" s="14">
        <v>58</v>
      </c>
      <c r="B68" s="74" t="s">
        <v>98</v>
      </c>
      <c r="C68" s="55">
        <v>0</v>
      </c>
      <c r="D68" s="56">
        <v>0</v>
      </c>
      <c r="E68" s="55">
        <v>0</v>
      </c>
      <c r="F68" s="56">
        <v>0</v>
      </c>
      <c r="G68" s="55">
        <v>0</v>
      </c>
      <c r="H68" s="56">
        <v>0</v>
      </c>
      <c r="I68" s="55">
        <v>0</v>
      </c>
      <c r="J68" s="56">
        <v>0</v>
      </c>
      <c r="K68" s="57">
        <v>0</v>
      </c>
      <c r="L68" s="58">
        <v>0</v>
      </c>
      <c r="M68" s="1"/>
      <c r="N68" s="1"/>
      <c r="O68" s="1"/>
      <c r="P68" s="54"/>
      <c r="Q68" s="17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x14ac:dyDescent="0.2">
      <c r="A69" s="14">
        <v>59</v>
      </c>
      <c r="B69" s="74" t="s">
        <v>99</v>
      </c>
      <c r="C69" s="55">
        <v>0</v>
      </c>
      <c r="D69" s="56">
        <v>0</v>
      </c>
      <c r="E69" s="55">
        <v>0</v>
      </c>
      <c r="F69" s="56">
        <v>0</v>
      </c>
      <c r="G69" s="55">
        <v>0</v>
      </c>
      <c r="H69" s="56">
        <v>0</v>
      </c>
      <c r="I69" s="55">
        <v>0</v>
      </c>
      <c r="J69" s="56">
        <v>0</v>
      </c>
      <c r="K69" s="57">
        <v>0</v>
      </c>
      <c r="L69" s="58">
        <v>0</v>
      </c>
      <c r="M69" s="1"/>
      <c r="N69" s="1"/>
      <c r="O69" s="1"/>
      <c r="P69" s="54"/>
      <c r="Q69" s="17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x14ac:dyDescent="0.2">
      <c r="A70" s="14">
        <v>60</v>
      </c>
      <c r="B70" s="74" t="s">
        <v>115</v>
      </c>
      <c r="C70" s="55">
        <v>0</v>
      </c>
      <c r="D70" s="56">
        <v>0</v>
      </c>
      <c r="E70" s="55">
        <v>0</v>
      </c>
      <c r="F70" s="56">
        <v>0</v>
      </c>
      <c r="G70" s="55">
        <v>0</v>
      </c>
      <c r="H70" s="56">
        <v>0</v>
      </c>
      <c r="I70" s="55">
        <v>0</v>
      </c>
      <c r="J70" s="56">
        <v>0</v>
      </c>
      <c r="K70" s="57">
        <v>0</v>
      </c>
      <c r="L70" s="58">
        <v>0</v>
      </c>
      <c r="M70" s="1"/>
      <c r="N70" s="1"/>
      <c r="O70" s="1"/>
      <c r="P70" s="54"/>
      <c r="Q70" s="17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x14ac:dyDescent="0.2">
      <c r="A71" s="14">
        <v>61</v>
      </c>
      <c r="B71" s="74" t="s">
        <v>100</v>
      </c>
      <c r="C71" s="55">
        <v>0</v>
      </c>
      <c r="D71" s="56">
        <v>0</v>
      </c>
      <c r="E71" s="55">
        <v>0</v>
      </c>
      <c r="F71" s="56">
        <v>0</v>
      </c>
      <c r="G71" s="55">
        <v>0</v>
      </c>
      <c r="H71" s="56">
        <v>0</v>
      </c>
      <c r="I71" s="55">
        <v>0</v>
      </c>
      <c r="J71" s="56">
        <v>0</v>
      </c>
      <c r="K71" s="57">
        <v>0</v>
      </c>
      <c r="L71" s="58">
        <v>0</v>
      </c>
      <c r="M71" s="1"/>
      <c r="N71" s="1"/>
      <c r="O71" s="1"/>
      <c r="P71" s="54"/>
      <c r="Q71" s="17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x14ac:dyDescent="0.2">
      <c r="A72" s="14">
        <v>62</v>
      </c>
      <c r="B72" s="74" t="s">
        <v>101</v>
      </c>
      <c r="C72" s="55">
        <v>0</v>
      </c>
      <c r="D72" s="56">
        <v>0</v>
      </c>
      <c r="E72" s="55">
        <v>0</v>
      </c>
      <c r="F72" s="56">
        <v>0</v>
      </c>
      <c r="G72" s="55">
        <v>0</v>
      </c>
      <c r="H72" s="56">
        <v>0</v>
      </c>
      <c r="I72" s="55">
        <v>0</v>
      </c>
      <c r="J72" s="56">
        <v>0</v>
      </c>
      <c r="K72" s="57">
        <v>0</v>
      </c>
      <c r="L72" s="58">
        <v>0</v>
      </c>
      <c r="M72" s="1"/>
      <c r="N72" s="1"/>
      <c r="O72" s="1"/>
      <c r="P72" s="54"/>
      <c r="Q72" s="17"/>
      <c r="R72" s="1"/>
      <c r="S72" s="1"/>
      <c r="T72" s="1"/>
      <c r="U72" s="1"/>
      <c r="V72" s="1"/>
      <c r="W72" s="1"/>
      <c r="X72" s="1"/>
      <c r="Y72" s="1"/>
      <c r="Z72" s="1"/>
    </row>
    <row r="73" spans="1:26" ht="24" x14ac:dyDescent="0.2">
      <c r="A73" s="14">
        <v>63</v>
      </c>
      <c r="B73" s="74" t="s">
        <v>102</v>
      </c>
      <c r="C73" s="55">
        <v>0</v>
      </c>
      <c r="D73" s="56">
        <v>0</v>
      </c>
      <c r="E73" s="55">
        <v>0</v>
      </c>
      <c r="F73" s="56">
        <v>0</v>
      </c>
      <c r="G73" s="55">
        <v>0</v>
      </c>
      <c r="H73" s="56">
        <v>0</v>
      </c>
      <c r="I73" s="55">
        <v>0</v>
      </c>
      <c r="J73" s="56">
        <v>0</v>
      </c>
      <c r="K73" s="57">
        <v>0</v>
      </c>
      <c r="L73" s="58">
        <v>0</v>
      </c>
      <c r="M73" s="1"/>
      <c r="N73" s="1"/>
      <c r="O73" s="1"/>
      <c r="P73" s="54"/>
      <c r="Q73" s="17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x14ac:dyDescent="0.2">
      <c r="A74" s="14">
        <v>64</v>
      </c>
      <c r="B74" s="74" t="s">
        <v>116</v>
      </c>
      <c r="C74" s="55">
        <v>0</v>
      </c>
      <c r="D74" s="56">
        <v>0</v>
      </c>
      <c r="E74" s="55">
        <v>0</v>
      </c>
      <c r="F74" s="56">
        <v>0</v>
      </c>
      <c r="G74" s="55">
        <v>0</v>
      </c>
      <c r="H74" s="56">
        <v>0</v>
      </c>
      <c r="I74" s="55">
        <v>0</v>
      </c>
      <c r="J74" s="56">
        <v>0</v>
      </c>
      <c r="K74" s="57">
        <v>0</v>
      </c>
      <c r="L74" s="58">
        <v>0</v>
      </c>
      <c r="M74" s="1"/>
      <c r="N74" s="1"/>
      <c r="O74" s="1"/>
      <c r="P74" s="54"/>
      <c r="Q74" s="17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x14ac:dyDescent="0.2">
      <c r="A75" s="14">
        <v>65</v>
      </c>
      <c r="B75" s="74" t="s">
        <v>103</v>
      </c>
      <c r="C75" s="55">
        <v>0</v>
      </c>
      <c r="D75" s="56">
        <v>0</v>
      </c>
      <c r="E75" s="55">
        <v>0</v>
      </c>
      <c r="F75" s="56">
        <v>0</v>
      </c>
      <c r="G75" s="55">
        <v>0</v>
      </c>
      <c r="H75" s="56">
        <v>0</v>
      </c>
      <c r="I75" s="55">
        <v>0</v>
      </c>
      <c r="J75" s="56">
        <v>0</v>
      </c>
      <c r="K75" s="57">
        <v>0</v>
      </c>
      <c r="L75" s="58">
        <v>0</v>
      </c>
      <c r="M75" s="1"/>
      <c r="N75" s="1"/>
      <c r="O75" s="1"/>
      <c r="P75" s="54"/>
      <c r="Q75" s="17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x14ac:dyDescent="0.2">
      <c r="A76" s="14">
        <v>66</v>
      </c>
      <c r="B76" s="74" t="s">
        <v>104</v>
      </c>
      <c r="C76" s="55">
        <v>0</v>
      </c>
      <c r="D76" s="56">
        <v>0</v>
      </c>
      <c r="E76" s="55">
        <v>0</v>
      </c>
      <c r="F76" s="56">
        <v>0</v>
      </c>
      <c r="G76" s="55">
        <v>0</v>
      </c>
      <c r="H76" s="56">
        <v>0</v>
      </c>
      <c r="I76" s="55">
        <v>0</v>
      </c>
      <c r="J76" s="56">
        <v>0</v>
      </c>
      <c r="K76" s="57">
        <v>0</v>
      </c>
      <c r="L76" s="58">
        <v>0</v>
      </c>
      <c r="M76" s="1"/>
      <c r="N76" s="1"/>
      <c r="O76" s="1"/>
      <c r="P76" s="54"/>
      <c r="Q76" s="17"/>
      <c r="R76" s="1"/>
      <c r="S76" s="1"/>
      <c r="T76" s="1"/>
      <c r="U76" s="1"/>
      <c r="V76" s="1"/>
      <c r="W76" s="1"/>
      <c r="X76" s="1"/>
      <c r="Y76" s="1"/>
      <c r="Z76" s="1"/>
    </row>
    <row r="77" spans="1:26" ht="24" x14ac:dyDescent="0.2">
      <c r="A77" s="14">
        <v>67</v>
      </c>
      <c r="B77" s="74" t="s">
        <v>117</v>
      </c>
      <c r="C77" s="55">
        <v>0</v>
      </c>
      <c r="D77" s="56">
        <v>0</v>
      </c>
      <c r="E77" s="55">
        <v>0</v>
      </c>
      <c r="F77" s="56">
        <v>0</v>
      </c>
      <c r="G77" s="55">
        <v>0</v>
      </c>
      <c r="H77" s="56">
        <v>0</v>
      </c>
      <c r="I77" s="55">
        <v>0</v>
      </c>
      <c r="J77" s="56">
        <v>0</v>
      </c>
      <c r="K77" s="57">
        <v>0</v>
      </c>
      <c r="L77" s="58">
        <v>0</v>
      </c>
      <c r="M77" s="1"/>
      <c r="N77" s="1"/>
      <c r="O77" s="1"/>
      <c r="P77" s="54"/>
      <c r="Q77" s="17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x14ac:dyDescent="0.2">
      <c r="A78" s="14">
        <v>68</v>
      </c>
      <c r="B78" s="74" t="s">
        <v>105</v>
      </c>
      <c r="C78" s="55">
        <v>0</v>
      </c>
      <c r="D78" s="56">
        <v>0</v>
      </c>
      <c r="E78" s="55">
        <v>0</v>
      </c>
      <c r="F78" s="56">
        <v>0</v>
      </c>
      <c r="G78" s="55">
        <v>0</v>
      </c>
      <c r="H78" s="56">
        <v>0</v>
      </c>
      <c r="I78" s="55">
        <v>0</v>
      </c>
      <c r="J78" s="56">
        <v>0</v>
      </c>
      <c r="K78" s="57">
        <v>0</v>
      </c>
      <c r="L78" s="58">
        <v>0</v>
      </c>
      <c r="M78" s="1"/>
      <c r="N78" s="1"/>
      <c r="O78" s="1"/>
      <c r="P78" s="54"/>
      <c r="Q78" s="17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x14ac:dyDescent="0.2">
      <c r="A79" s="14">
        <v>69</v>
      </c>
      <c r="B79" s="74" t="s">
        <v>106</v>
      </c>
      <c r="C79" s="55">
        <v>0</v>
      </c>
      <c r="D79" s="56">
        <v>0</v>
      </c>
      <c r="E79" s="55">
        <v>0</v>
      </c>
      <c r="F79" s="56">
        <v>0</v>
      </c>
      <c r="G79" s="55">
        <v>0</v>
      </c>
      <c r="H79" s="56">
        <v>0</v>
      </c>
      <c r="I79" s="55">
        <v>0</v>
      </c>
      <c r="J79" s="56">
        <v>0</v>
      </c>
      <c r="K79" s="57">
        <v>0</v>
      </c>
      <c r="L79" s="58">
        <v>0</v>
      </c>
      <c r="M79" s="1"/>
      <c r="N79" s="1"/>
      <c r="O79" s="1"/>
      <c r="P79" s="54"/>
      <c r="Q79" s="17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x14ac:dyDescent="0.2">
      <c r="A80" s="14">
        <v>70</v>
      </c>
      <c r="B80" s="74" t="s">
        <v>107</v>
      </c>
      <c r="C80" s="55">
        <v>0</v>
      </c>
      <c r="D80" s="56">
        <v>0</v>
      </c>
      <c r="E80" s="55">
        <v>0</v>
      </c>
      <c r="F80" s="56">
        <v>0</v>
      </c>
      <c r="G80" s="55">
        <v>0</v>
      </c>
      <c r="H80" s="56">
        <v>0</v>
      </c>
      <c r="I80" s="55">
        <v>0</v>
      </c>
      <c r="J80" s="56">
        <v>0</v>
      </c>
      <c r="K80" s="57">
        <v>0</v>
      </c>
      <c r="L80" s="58">
        <v>0</v>
      </c>
      <c r="M80" s="1"/>
      <c r="N80" s="1"/>
      <c r="O80" s="1"/>
      <c r="P80" s="54"/>
      <c r="Q80" s="17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x14ac:dyDescent="0.2">
      <c r="A81" s="14">
        <v>71</v>
      </c>
      <c r="B81" s="74" t="s">
        <v>108</v>
      </c>
      <c r="C81" s="55">
        <v>0</v>
      </c>
      <c r="D81" s="56">
        <v>0</v>
      </c>
      <c r="E81" s="55">
        <v>0</v>
      </c>
      <c r="F81" s="56">
        <v>0</v>
      </c>
      <c r="G81" s="55">
        <v>0</v>
      </c>
      <c r="H81" s="56">
        <v>0</v>
      </c>
      <c r="I81" s="55">
        <v>0</v>
      </c>
      <c r="J81" s="56">
        <v>0</v>
      </c>
      <c r="K81" s="57">
        <v>0</v>
      </c>
      <c r="L81" s="58">
        <v>0</v>
      </c>
      <c r="M81" s="1"/>
      <c r="N81" s="1"/>
      <c r="O81" s="1"/>
      <c r="P81" s="54"/>
      <c r="Q81" s="17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x14ac:dyDescent="0.2">
      <c r="A82" s="14">
        <v>72</v>
      </c>
      <c r="B82" s="74" t="s">
        <v>111</v>
      </c>
      <c r="C82" s="55">
        <v>0</v>
      </c>
      <c r="D82" s="56">
        <v>0</v>
      </c>
      <c r="E82" s="55">
        <v>0</v>
      </c>
      <c r="F82" s="56">
        <v>0</v>
      </c>
      <c r="G82" s="55">
        <v>0</v>
      </c>
      <c r="H82" s="56">
        <v>0</v>
      </c>
      <c r="I82" s="55">
        <v>0</v>
      </c>
      <c r="J82" s="56">
        <v>0</v>
      </c>
      <c r="K82" s="57">
        <v>0</v>
      </c>
      <c r="L82" s="58">
        <v>0</v>
      </c>
      <c r="M82" s="1"/>
      <c r="N82" s="1"/>
      <c r="O82" s="1"/>
      <c r="P82" s="54"/>
      <c r="Q82" s="17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x14ac:dyDescent="0.2">
      <c r="A83" s="14">
        <v>0</v>
      </c>
      <c r="B83" s="74">
        <v>0</v>
      </c>
      <c r="C83" s="55">
        <v>0</v>
      </c>
      <c r="D83" s="56">
        <v>0</v>
      </c>
      <c r="E83" s="55">
        <v>0</v>
      </c>
      <c r="F83" s="56">
        <v>0</v>
      </c>
      <c r="G83" s="55">
        <v>0</v>
      </c>
      <c r="H83" s="56">
        <v>0</v>
      </c>
      <c r="I83" s="55">
        <v>0</v>
      </c>
      <c r="J83" s="56">
        <v>0</v>
      </c>
      <c r="K83" s="57">
        <v>0</v>
      </c>
      <c r="L83" s="58">
        <v>0</v>
      </c>
      <c r="M83" s="1"/>
      <c r="N83" s="1"/>
      <c r="O83" s="1"/>
      <c r="P83" s="54"/>
      <c r="Q83" s="17"/>
      <c r="R83" s="1"/>
      <c r="S83" s="1"/>
      <c r="T83" s="1"/>
      <c r="U83" s="1"/>
      <c r="V83" s="1"/>
      <c r="W83" s="1"/>
      <c r="X83" s="1"/>
      <c r="Y83" s="1"/>
      <c r="Z83" s="1"/>
    </row>
    <row r="84" spans="1:26" s="11" customFormat="1" ht="12.75" x14ac:dyDescent="0.25">
      <c r="A84" s="38"/>
      <c r="B84" s="39" t="s">
        <v>2</v>
      </c>
      <c r="C84" s="60">
        <v>800</v>
      </c>
      <c r="D84" s="61">
        <v>816000</v>
      </c>
      <c r="E84" s="60">
        <v>800</v>
      </c>
      <c r="F84" s="61">
        <v>816000</v>
      </c>
      <c r="G84" s="60">
        <v>800</v>
      </c>
      <c r="H84" s="61">
        <v>816000</v>
      </c>
      <c r="I84" s="60">
        <v>800</v>
      </c>
      <c r="J84" s="61">
        <v>816000</v>
      </c>
      <c r="K84" s="57">
        <v>3200</v>
      </c>
      <c r="L84" s="58">
        <v>3264000</v>
      </c>
      <c r="M84" s="18"/>
      <c r="N84" s="18"/>
      <c r="O84" s="18"/>
      <c r="P84" s="32"/>
      <c r="Q84" s="33"/>
      <c r="R84" s="18"/>
      <c r="S84" s="18"/>
      <c r="T84" s="18"/>
      <c r="U84" s="18"/>
      <c r="V84" s="18"/>
      <c r="W84" s="18"/>
      <c r="X84" s="18"/>
      <c r="Y84" s="18"/>
      <c r="Z84" s="18"/>
    </row>
  </sheetData>
  <mergeCells count="10">
    <mergeCell ref="A8:A10"/>
    <mergeCell ref="B8:B10"/>
    <mergeCell ref="B5:L5"/>
    <mergeCell ref="K9:L9"/>
    <mergeCell ref="C9:D9"/>
    <mergeCell ref="E9:F9"/>
    <mergeCell ref="G9:H9"/>
    <mergeCell ref="I9:J9"/>
    <mergeCell ref="C7:J7"/>
    <mergeCell ref="C8:L8"/>
  </mergeCells>
  <pageMargins left="7.874015748031496E-2" right="7.874015748031496E-2" top="7.874015748031496E-2" bottom="7.874015748031496E-2" header="0" footer="0"/>
  <pageSetup paperSize="9" scale="6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CCFF"/>
  </sheetPr>
  <dimension ref="A1:Z84"/>
  <sheetViews>
    <sheetView view="pageBreakPreview" zoomScale="80" zoomScaleNormal="80" zoomScaleSheetLayoutView="80" workbookViewId="0">
      <pane xSplit="2" ySplit="10" topLeftCell="C11" activePane="bottomRight" state="frozen"/>
      <selection activeCell="E28" sqref="E28"/>
      <selection pane="topRight" activeCell="E28" sqref="E28"/>
      <selection pane="bottomLeft" activeCell="E28" sqref="E28"/>
      <selection pane="bottomRight" activeCell="M1" sqref="M1:R1048576"/>
    </sheetView>
  </sheetViews>
  <sheetFormatPr defaultColWidth="9.140625" defaultRowHeight="11.25" x14ac:dyDescent="0.2"/>
  <cols>
    <col min="1" max="1" width="2.7109375" style="2" customWidth="1"/>
    <col min="2" max="2" width="54.7109375" style="75" customWidth="1"/>
    <col min="3" max="3" width="6.7109375" style="8" customWidth="1"/>
    <col min="4" max="4" width="13.5703125" style="3" bestFit="1" customWidth="1"/>
    <col min="5" max="5" width="6.7109375" style="8" customWidth="1"/>
    <col min="6" max="6" width="13.5703125" style="3" bestFit="1" customWidth="1"/>
    <col min="7" max="7" width="6.7109375" style="8" customWidth="1"/>
    <col min="8" max="8" width="13.5703125" style="3" bestFit="1" customWidth="1"/>
    <col min="9" max="9" width="6.7109375" style="8" customWidth="1"/>
    <col min="10" max="10" width="13.5703125" style="3" bestFit="1" customWidth="1"/>
    <col min="11" max="11" width="6.7109375" style="8" customWidth="1"/>
    <col min="12" max="12" width="13.5703125" style="3" bestFit="1" customWidth="1"/>
    <col min="13" max="13" width="2.140625" style="2" customWidth="1"/>
    <col min="14" max="14" width="9.140625" style="2"/>
    <col min="15" max="15" width="2.28515625" style="2" customWidth="1"/>
    <col min="16" max="16384" width="9.140625" style="2"/>
  </cols>
  <sheetData>
    <row r="1" spans="1:26" x14ac:dyDescent="0.2">
      <c r="L1" s="12" t="s">
        <v>31</v>
      </c>
    </row>
    <row r="2" spans="1:26" x14ac:dyDescent="0.2">
      <c r="L2" s="12" t="s">
        <v>134</v>
      </c>
    </row>
    <row r="3" spans="1:26" x14ac:dyDescent="0.2">
      <c r="L3" s="12" t="s">
        <v>28</v>
      </c>
    </row>
    <row r="4" spans="1:26" x14ac:dyDescent="0.2">
      <c r="L4" s="12" t="s">
        <v>135</v>
      </c>
    </row>
    <row r="5" spans="1:26" ht="33" customHeight="1" x14ac:dyDescent="0.2">
      <c r="B5" s="110" t="s">
        <v>119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</row>
    <row r="6" spans="1:26" ht="6.75" hidden="1" customHeight="1" x14ac:dyDescent="0.2">
      <c r="B6" s="76"/>
    </row>
    <row r="7" spans="1:26" ht="15" customHeight="1" x14ac:dyDescent="0.2">
      <c r="B7" s="77"/>
      <c r="C7" s="111"/>
      <c r="D7" s="111"/>
      <c r="E7" s="111"/>
      <c r="F7" s="111"/>
      <c r="G7" s="111"/>
      <c r="H7" s="111"/>
      <c r="I7" s="111"/>
      <c r="J7" s="111"/>
    </row>
    <row r="8" spans="1:26" ht="19.5" customHeight="1" x14ac:dyDescent="0.2">
      <c r="A8" s="115"/>
      <c r="B8" s="114" t="s">
        <v>3</v>
      </c>
      <c r="C8" s="108" t="s">
        <v>34</v>
      </c>
      <c r="D8" s="108"/>
      <c r="E8" s="108"/>
      <c r="F8" s="108"/>
      <c r="G8" s="108"/>
      <c r="H8" s="108"/>
      <c r="I8" s="108"/>
      <c r="J8" s="108"/>
      <c r="K8" s="108"/>
      <c r="L8" s="108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 customHeight="1" x14ac:dyDescent="0.2">
      <c r="A9" s="115"/>
      <c r="B9" s="114"/>
      <c r="C9" s="107" t="s">
        <v>8</v>
      </c>
      <c r="D9" s="107"/>
      <c r="E9" s="107" t="s">
        <v>9</v>
      </c>
      <c r="F9" s="107"/>
      <c r="G9" s="148" t="s">
        <v>10</v>
      </c>
      <c r="H9" s="149"/>
      <c r="I9" s="148" t="s">
        <v>11</v>
      </c>
      <c r="J9" s="149"/>
      <c r="K9" s="109" t="s">
        <v>12</v>
      </c>
      <c r="L9" s="109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8.75" customHeight="1" x14ac:dyDescent="0.2">
      <c r="A10" s="115"/>
      <c r="B10" s="114"/>
      <c r="C10" s="19" t="s">
        <v>30</v>
      </c>
      <c r="D10" s="20" t="s">
        <v>0</v>
      </c>
      <c r="E10" s="19" t="s">
        <v>30</v>
      </c>
      <c r="F10" s="20" t="s">
        <v>0</v>
      </c>
      <c r="G10" s="19" t="s">
        <v>30</v>
      </c>
      <c r="H10" s="20" t="s">
        <v>0</v>
      </c>
      <c r="I10" s="19" t="s">
        <v>30</v>
      </c>
      <c r="J10" s="20" t="s">
        <v>0</v>
      </c>
      <c r="K10" s="40" t="s">
        <v>30</v>
      </c>
      <c r="L10" s="28" t="s">
        <v>0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4" x14ac:dyDescent="0.2">
      <c r="A11" s="14">
        <v>1</v>
      </c>
      <c r="B11" s="74" t="s">
        <v>46</v>
      </c>
      <c r="C11" s="55">
        <v>311</v>
      </c>
      <c r="D11" s="56">
        <v>169059.6</v>
      </c>
      <c r="E11" s="55">
        <v>311</v>
      </c>
      <c r="F11" s="56">
        <v>169059.6</v>
      </c>
      <c r="G11" s="55">
        <v>311</v>
      </c>
      <c r="H11" s="56">
        <v>169059.6</v>
      </c>
      <c r="I11" s="55">
        <v>309</v>
      </c>
      <c r="J11" s="56">
        <v>167972.4</v>
      </c>
      <c r="K11" s="57">
        <v>1242</v>
      </c>
      <c r="L11" s="58">
        <v>675151.20000000007</v>
      </c>
      <c r="M11" s="1"/>
      <c r="N11" s="1"/>
      <c r="O11" s="1"/>
      <c r="P11" s="54"/>
      <c r="Q11" s="17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x14ac:dyDescent="0.2">
      <c r="A12" s="14">
        <v>2</v>
      </c>
      <c r="B12" s="74" t="s">
        <v>47</v>
      </c>
      <c r="C12" s="55">
        <v>183</v>
      </c>
      <c r="D12" s="56">
        <v>99478.8</v>
      </c>
      <c r="E12" s="55">
        <v>183</v>
      </c>
      <c r="F12" s="56">
        <v>99478.8</v>
      </c>
      <c r="G12" s="55">
        <v>183</v>
      </c>
      <c r="H12" s="56">
        <v>99478.8</v>
      </c>
      <c r="I12" s="55">
        <v>181</v>
      </c>
      <c r="J12" s="56">
        <v>98391.6</v>
      </c>
      <c r="K12" s="57">
        <v>730</v>
      </c>
      <c r="L12" s="58">
        <v>396828</v>
      </c>
      <c r="M12" s="1"/>
      <c r="N12" s="1"/>
      <c r="O12" s="1"/>
      <c r="P12" s="54"/>
      <c r="Q12" s="17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x14ac:dyDescent="0.2">
      <c r="A13" s="14">
        <v>3</v>
      </c>
      <c r="B13" s="74" t="s">
        <v>48</v>
      </c>
      <c r="C13" s="55">
        <v>912</v>
      </c>
      <c r="D13" s="56">
        <v>495763.20000000001</v>
      </c>
      <c r="E13" s="55">
        <v>912</v>
      </c>
      <c r="F13" s="56">
        <v>495763.20000000001</v>
      </c>
      <c r="G13" s="55">
        <v>912</v>
      </c>
      <c r="H13" s="56">
        <v>495763.20000000001</v>
      </c>
      <c r="I13" s="55">
        <v>912</v>
      </c>
      <c r="J13" s="56">
        <v>495763.20000000001</v>
      </c>
      <c r="K13" s="57">
        <v>3648</v>
      </c>
      <c r="L13" s="58">
        <v>1983052.8</v>
      </c>
      <c r="M13" s="1"/>
      <c r="N13" s="1"/>
      <c r="O13" s="1"/>
      <c r="P13" s="54"/>
      <c r="Q13" s="17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x14ac:dyDescent="0.2">
      <c r="A14" s="14">
        <v>4</v>
      </c>
      <c r="B14" s="74" t="s">
        <v>112</v>
      </c>
      <c r="C14" s="55">
        <v>509</v>
      </c>
      <c r="D14" s="56">
        <v>276692.40000000002</v>
      </c>
      <c r="E14" s="55">
        <v>509</v>
      </c>
      <c r="F14" s="56">
        <v>276692.40000000002</v>
      </c>
      <c r="G14" s="55">
        <v>509</v>
      </c>
      <c r="H14" s="56">
        <v>276692.40000000002</v>
      </c>
      <c r="I14" s="55">
        <v>508</v>
      </c>
      <c r="J14" s="56">
        <v>276148.8</v>
      </c>
      <c r="K14" s="57">
        <v>2035</v>
      </c>
      <c r="L14" s="58">
        <v>1106226</v>
      </c>
      <c r="M14" s="1"/>
      <c r="N14" s="1"/>
      <c r="O14" s="1"/>
      <c r="P14" s="54"/>
      <c r="Q14" s="17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x14ac:dyDescent="0.2">
      <c r="A15" s="14">
        <v>5</v>
      </c>
      <c r="B15" s="74" t="s">
        <v>49</v>
      </c>
      <c r="C15" s="55">
        <v>0</v>
      </c>
      <c r="D15" s="56">
        <v>0</v>
      </c>
      <c r="E15" s="55">
        <v>0</v>
      </c>
      <c r="F15" s="56">
        <v>0</v>
      </c>
      <c r="G15" s="55">
        <v>0</v>
      </c>
      <c r="H15" s="56">
        <v>0</v>
      </c>
      <c r="I15" s="55">
        <v>0</v>
      </c>
      <c r="J15" s="56">
        <v>0</v>
      </c>
      <c r="K15" s="57">
        <v>0</v>
      </c>
      <c r="L15" s="58">
        <v>0</v>
      </c>
      <c r="M15" s="1"/>
      <c r="N15" s="1"/>
      <c r="O15" s="1"/>
      <c r="P15" s="54"/>
      <c r="Q15" s="17"/>
      <c r="R15" s="1"/>
      <c r="S15" s="1"/>
      <c r="T15" s="1"/>
      <c r="U15" s="1"/>
      <c r="V15" s="1"/>
      <c r="W15" s="1"/>
      <c r="X15" s="1"/>
      <c r="Y15" s="1"/>
      <c r="Z15" s="1"/>
    </row>
    <row r="16" spans="1:26" ht="24" x14ac:dyDescent="0.2">
      <c r="A16" s="14">
        <v>6</v>
      </c>
      <c r="B16" s="74" t="s">
        <v>50</v>
      </c>
      <c r="C16" s="55">
        <v>0</v>
      </c>
      <c r="D16" s="56">
        <v>0</v>
      </c>
      <c r="E16" s="55">
        <v>0</v>
      </c>
      <c r="F16" s="56">
        <v>0</v>
      </c>
      <c r="G16" s="55">
        <v>0</v>
      </c>
      <c r="H16" s="56">
        <v>0</v>
      </c>
      <c r="I16" s="55">
        <v>0</v>
      </c>
      <c r="J16" s="56">
        <v>0</v>
      </c>
      <c r="K16" s="57">
        <v>0</v>
      </c>
      <c r="L16" s="58">
        <v>0</v>
      </c>
      <c r="M16" s="1"/>
      <c r="N16" s="1"/>
      <c r="O16" s="1"/>
      <c r="P16" s="54"/>
      <c r="Q16" s="17"/>
      <c r="R16" s="1"/>
      <c r="S16" s="1"/>
      <c r="T16" s="1"/>
      <c r="U16" s="1"/>
      <c r="V16" s="1"/>
      <c r="W16" s="1"/>
      <c r="X16" s="1"/>
      <c r="Y16" s="1"/>
      <c r="Z16" s="1"/>
    </row>
    <row r="17" spans="1:26" ht="24" x14ac:dyDescent="0.2">
      <c r="A17" s="14">
        <v>7</v>
      </c>
      <c r="B17" s="74" t="s">
        <v>51</v>
      </c>
      <c r="C17" s="55">
        <v>0</v>
      </c>
      <c r="D17" s="56">
        <v>0</v>
      </c>
      <c r="E17" s="55">
        <v>0</v>
      </c>
      <c r="F17" s="56">
        <v>0</v>
      </c>
      <c r="G17" s="55">
        <v>0</v>
      </c>
      <c r="H17" s="56">
        <v>0</v>
      </c>
      <c r="I17" s="55">
        <v>0</v>
      </c>
      <c r="J17" s="56">
        <v>0</v>
      </c>
      <c r="K17" s="57">
        <v>0</v>
      </c>
      <c r="L17" s="58">
        <v>0</v>
      </c>
      <c r="M17" s="1"/>
      <c r="N17" s="1"/>
      <c r="O17" s="1"/>
      <c r="P17" s="54"/>
      <c r="Q17" s="17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x14ac:dyDescent="0.2">
      <c r="A18" s="14">
        <v>8</v>
      </c>
      <c r="B18" s="74" t="s">
        <v>52</v>
      </c>
      <c r="C18" s="55">
        <v>5995</v>
      </c>
      <c r="D18" s="56">
        <v>3258882</v>
      </c>
      <c r="E18" s="55">
        <v>5995</v>
      </c>
      <c r="F18" s="56">
        <v>3258882</v>
      </c>
      <c r="G18" s="55">
        <v>5995</v>
      </c>
      <c r="H18" s="56">
        <v>3258882</v>
      </c>
      <c r="I18" s="55">
        <v>5993</v>
      </c>
      <c r="J18" s="56">
        <v>3257794.8</v>
      </c>
      <c r="K18" s="57">
        <v>23978</v>
      </c>
      <c r="L18" s="58">
        <v>13034440.800000001</v>
      </c>
      <c r="M18" s="1"/>
      <c r="N18" s="1"/>
      <c r="O18" s="1"/>
      <c r="P18" s="54"/>
      <c r="Q18" s="17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x14ac:dyDescent="0.2">
      <c r="A19" s="14">
        <v>9</v>
      </c>
      <c r="B19" s="74" t="s">
        <v>53</v>
      </c>
      <c r="C19" s="55">
        <v>0</v>
      </c>
      <c r="D19" s="56">
        <v>0</v>
      </c>
      <c r="E19" s="55">
        <v>0</v>
      </c>
      <c r="F19" s="56">
        <v>0</v>
      </c>
      <c r="G19" s="55">
        <v>0</v>
      </c>
      <c r="H19" s="56">
        <v>0</v>
      </c>
      <c r="I19" s="55">
        <v>0</v>
      </c>
      <c r="J19" s="56">
        <v>0</v>
      </c>
      <c r="K19" s="57">
        <v>0</v>
      </c>
      <c r="L19" s="58">
        <v>0</v>
      </c>
      <c r="M19" s="1"/>
      <c r="N19" s="1"/>
      <c r="O19" s="1"/>
      <c r="P19" s="54"/>
      <c r="Q19" s="17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x14ac:dyDescent="0.2">
      <c r="A20" s="14">
        <v>10</v>
      </c>
      <c r="B20" s="74" t="s">
        <v>54</v>
      </c>
      <c r="C20" s="55">
        <v>0</v>
      </c>
      <c r="D20" s="56">
        <v>0</v>
      </c>
      <c r="E20" s="55">
        <v>0</v>
      </c>
      <c r="F20" s="56">
        <v>0</v>
      </c>
      <c r="G20" s="55">
        <v>0</v>
      </c>
      <c r="H20" s="56">
        <v>0</v>
      </c>
      <c r="I20" s="55">
        <v>0</v>
      </c>
      <c r="J20" s="56">
        <v>0</v>
      </c>
      <c r="K20" s="57">
        <v>0</v>
      </c>
      <c r="L20" s="58">
        <v>0</v>
      </c>
      <c r="M20" s="1"/>
      <c r="N20" s="1"/>
      <c r="O20" s="1"/>
      <c r="P20" s="54"/>
      <c r="Q20" s="17"/>
      <c r="R20" s="1"/>
      <c r="S20" s="1"/>
      <c r="T20" s="1"/>
      <c r="U20" s="1"/>
      <c r="V20" s="1"/>
      <c r="W20" s="1"/>
      <c r="X20" s="1"/>
      <c r="Y20" s="1"/>
      <c r="Z20" s="1"/>
    </row>
    <row r="21" spans="1:26" ht="24" x14ac:dyDescent="0.2">
      <c r="A21" s="14">
        <v>11</v>
      </c>
      <c r="B21" s="74" t="s">
        <v>55</v>
      </c>
      <c r="C21" s="55">
        <v>0</v>
      </c>
      <c r="D21" s="56">
        <v>0</v>
      </c>
      <c r="E21" s="55">
        <v>0</v>
      </c>
      <c r="F21" s="56">
        <v>0</v>
      </c>
      <c r="G21" s="55">
        <v>0</v>
      </c>
      <c r="H21" s="56">
        <v>0</v>
      </c>
      <c r="I21" s="55">
        <v>0</v>
      </c>
      <c r="J21" s="56">
        <v>0</v>
      </c>
      <c r="K21" s="57">
        <v>0</v>
      </c>
      <c r="L21" s="58">
        <v>0</v>
      </c>
      <c r="M21" s="1"/>
      <c r="N21" s="1"/>
      <c r="O21" s="1"/>
      <c r="P21" s="54"/>
      <c r="Q21" s="17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x14ac:dyDescent="0.2">
      <c r="A22" s="14">
        <v>12</v>
      </c>
      <c r="B22" s="74" t="s">
        <v>56</v>
      </c>
      <c r="C22" s="55">
        <v>1121</v>
      </c>
      <c r="D22" s="56">
        <v>609375.6</v>
      </c>
      <c r="E22" s="55">
        <v>1121</v>
      </c>
      <c r="F22" s="56">
        <v>609375.6</v>
      </c>
      <c r="G22" s="55">
        <v>1121</v>
      </c>
      <c r="H22" s="56">
        <v>609375.6</v>
      </c>
      <c r="I22" s="55">
        <v>1119</v>
      </c>
      <c r="J22" s="56">
        <v>608288.4</v>
      </c>
      <c r="K22" s="57">
        <v>4482</v>
      </c>
      <c r="L22" s="58">
        <v>2436415.1999999997</v>
      </c>
      <c r="M22" s="1"/>
      <c r="N22" s="1"/>
      <c r="O22" s="1"/>
      <c r="P22" s="54"/>
      <c r="Q22" s="17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x14ac:dyDescent="0.2">
      <c r="A23" s="14">
        <v>13</v>
      </c>
      <c r="B23" s="74" t="s">
        <v>57</v>
      </c>
      <c r="C23" s="55">
        <v>336</v>
      </c>
      <c r="D23" s="56">
        <v>182649.60000000001</v>
      </c>
      <c r="E23" s="55">
        <v>336</v>
      </c>
      <c r="F23" s="56">
        <v>182649.60000000001</v>
      </c>
      <c r="G23" s="55">
        <v>336</v>
      </c>
      <c r="H23" s="56">
        <v>182649.60000000001</v>
      </c>
      <c r="I23" s="55">
        <v>337</v>
      </c>
      <c r="J23" s="56">
        <v>183193.2</v>
      </c>
      <c r="K23" s="57">
        <v>1345</v>
      </c>
      <c r="L23" s="58">
        <v>731142</v>
      </c>
      <c r="M23" s="1"/>
      <c r="N23" s="1"/>
      <c r="O23" s="1"/>
      <c r="P23" s="54"/>
      <c r="Q23" s="17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x14ac:dyDescent="0.2">
      <c r="A24" s="14">
        <v>14</v>
      </c>
      <c r="B24" s="74" t="s">
        <v>58</v>
      </c>
      <c r="C24" s="55">
        <v>521</v>
      </c>
      <c r="D24" s="56">
        <v>283215.59999999998</v>
      </c>
      <c r="E24" s="55">
        <v>521</v>
      </c>
      <c r="F24" s="56">
        <v>283215.59999999998</v>
      </c>
      <c r="G24" s="55">
        <v>521</v>
      </c>
      <c r="H24" s="56">
        <v>283215.59999999998</v>
      </c>
      <c r="I24" s="55">
        <v>522</v>
      </c>
      <c r="J24" s="56">
        <v>283759.2</v>
      </c>
      <c r="K24" s="57">
        <v>2085</v>
      </c>
      <c r="L24" s="58">
        <v>1133406</v>
      </c>
      <c r="M24" s="1"/>
      <c r="N24" s="1"/>
      <c r="O24" s="1"/>
      <c r="P24" s="54"/>
      <c r="Q24" s="17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x14ac:dyDescent="0.2">
      <c r="A25" s="14">
        <v>15</v>
      </c>
      <c r="B25" s="74" t="s">
        <v>59</v>
      </c>
      <c r="C25" s="55">
        <v>279</v>
      </c>
      <c r="D25" s="56">
        <v>151664.4</v>
      </c>
      <c r="E25" s="55">
        <v>279</v>
      </c>
      <c r="F25" s="56">
        <v>151664.4</v>
      </c>
      <c r="G25" s="55">
        <v>279</v>
      </c>
      <c r="H25" s="56">
        <v>151664.4</v>
      </c>
      <c r="I25" s="55">
        <v>278</v>
      </c>
      <c r="J25" s="56">
        <v>151120.79999999999</v>
      </c>
      <c r="K25" s="57">
        <v>1115</v>
      </c>
      <c r="L25" s="58">
        <v>606114</v>
      </c>
      <c r="M25" s="1"/>
      <c r="N25" s="1"/>
      <c r="O25" s="1"/>
      <c r="P25" s="54"/>
      <c r="Q25" s="17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x14ac:dyDescent="0.2">
      <c r="A26" s="14">
        <v>16</v>
      </c>
      <c r="B26" s="74" t="s">
        <v>60</v>
      </c>
      <c r="C26" s="55">
        <v>261</v>
      </c>
      <c r="D26" s="56">
        <v>141879.6</v>
      </c>
      <c r="E26" s="55">
        <v>261</v>
      </c>
      <c r="F26" s="56">
        <v>141879.6</v>
      </c>
      <c r="G26" s="55">
        <v>261</v>
      </c>
      <c r="H26" s="56">
        <v>141879.6</v>
      </c>
      <c r="I26" s="55">
        <v>259</v>
      </c>
      <c r="J26" s="56">
        <v>140792.4</v>
      </c>
      <c r="K26" s="57">
        <v>1042</v>
      </c>
      <c r="L26" s="58">
        <v>566431.20000000007</v>
      </c>
      <c r="M26" s="1"/>
      <c r="N26" s="1"/>
      <c r="O26" s="1"/>
      <c r="P26" s="54"/>
      <c r="Q26" s="17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x14ac:dyDescent="0.2">
      <c r="A27" s="14">
        <v>17</v>
      </c>
      <c r="B27" s="74" t="s">
        <v>61</v>
      </c>
      <c r="C27" s="55">
        <v>156</v>
      </c>
      <c r="D27" s="56">
        <v>84801.600000000006</v>
      </c>
      <c r="E27" s="55">
        <v>156</v>
      </c>
      <c r="F27" s="56">
        <v>84801.600000000006</v>
      </c>
      <c r="G27" s="55">
        <v>156</v>
      </c>
      <c r="H27" s="56">
        <v>84801.600000000006</v>
      </c>
      <c r="I27" s="55">
        <v>157</v>
      </c>
      <c r="J27" s="56">
        <v>85345.2</v>
      </c>
      <c r="K27" s="57">
        <v>625</v>
      </c>
      <c r="L27" s="58">
        <v>339750</v>
      </c>
      <c r="M27" s="1"/>
      <c r="N27" s="1"/>
      <c r="O27" s="1"/>
      <c r="P27" s="54"/>
      <c r="Q27" s="17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x14ac:dyDescent="0.2">
      <c r="A28" s="14">
        <v>18</v>
      </c>
      <c r="B28" s="74" t="s">
        <v>62</v>
      </c>
      <c r="C28" s="55">
        <v>758</v>
      </c>
      <c r="D28" s="56">
        <v>412048.8</v>
      </c>
      <c r="E28" s="55">
        <v>758</v>
      </c>
      <c r="F28" s="56">
        <v>412048.8</v>
      </c>
      <c r="G28" s="55">
        <v>758</v>
      </c>
      <c r="H28" s="56">
        <v>412048.8</v>
      </c>
      <c r="I28" s="55">
        <v>757</v>
      </c>
      <c r="J28" s="56">
        <v>411505.2</v>
      </c>
      <c r="K28" s="57">
        <v>3031</v>
      </c>
      <c r="L28" s="58">
        <v>1647651.5999999999</v>
      </c>
      <c r="M28" s="1"/>
      <c r="N28" s="1"/>
      <c r="O28" s="1"/>
      <c r="P28" s="54"/>
      <c r="Q28" s="17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x14ac:dyDescent="0.2">
      <c r="A29" s="14">
        <v>19</v>
      </c>
      <c r="B29" s="74" t="s">
        <v>63</v>
      </c>
      <c r="C29" s="55">
        <v>0</v>
      </c>
      <c r="D29" s="56">
        <v>0</v>
      </c>
      <c r="E29" s="55">
        <v>0</v>
      </c>
      <c r="F29" s="56">
        <v>0</v>
      </c>
      <c r="G29" s="55">
        <v>0</v>
      </c>
      <c r="H29" s="56">
        <v>0</v>
      </c>
      <c r="I29" s="55">
        <v>0</v>
      </c>
      <c r="J29" s="56">
        <v>0</v>
      </c>
      <c r="K29" s="57">
        <v>0</v>
      </c>
      <c r="L29" s="58">
        <v>0</v>
      </c>
      <c r="M29" s="1"/>
      <c r="N29" s="1"/>
      <c r="O29" s="1"/>
      <c r="P29" s="54"/>
      <c r="Q29" s="17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x14ac:dyDescent="0.2">
      <c r="A30" s="14">
        <v>20</v>
      </c>
      <c r="B30" s="74" t="s">
        <v>64</v>
      </c>
      <c r="C30" s="55">
        <v>261</v>
      </c>
      <c r="D30" s="56">
        <v>141879.6</v>
      </c>
      <c r="E30" s="55">
        <v>261</v>
      </c>
      <c r="F30" s="56">
        <v>141879.6</v>
      </c>
      <c r="G30" s="55">
        <v>261</v>
      </c>
      <c r="H30" s="56">
        <v>141879.6</v>
      </c>
      <c r="I30" s="55">
        <v>259</v>
      </c>
      <c r="J30" s="56">
        <v>140792.4</v>
      </c>
      <c r="K30" s="57">
        <v>1042</v>
      </c>
      <c r="L30" s="58">
        <v>566431.20000000007</v>
      </c>
      <c r="M30" s="1"/>
      <c r="N30" s="1"/>
      <c r="O30" s="1"/>
      <c r="P30" s="54"/>
      <c r="Q30" s="17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x14ac:dyDescent="0.2">
      <c r="A31" s="14">
        <v>21</v>
      </c>
      <c r="B31" s="74" t="s">
        <v>65</v>
      </c>
      <c r="C31" s="55">
        <v>0</v>
      </c>
      <c r="D31" s="56">
        <v>0</v>
      </c>
      <c r="E31" s="55">
        <v>0</v>
      </c>
      <c r="F31" s="56">
        <v>0</v>
      </c>
      <c r="G31" s="55">
        <v>0</v>
      </c>
      <c r="H31" s="56">
        <v>0</v>
      </c>
      <c r="I31" s="55">
        <v>0</v>
      </c>
      <c r="J31" s="56">
        <v>0</v>
      </c>
      <c r="K31" s="57">
        <v>0</v>
      </c>
      <c r="L31" s="58">
        <v>0</v>
      </c>
      <c r="M31" s="1"/>
      <c r="N31" s="1"/>
      <c r="O31" s="1"/>
      <c r="P31" s="54"/>
      <c r="Q31" s="17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x14ac:dyDescent="0.2">
      <c r="A32" s="14">
        <v>22</v>
      </c>
      <c r="B32" s="74" t="s">
        <v>66</v>
      </c>
      <c r="C32" s="55">
        <v>0</v>
      </c>
      <c r="D32" s="56">
        <v>0</v>
      </c>
      <c r="E32" s="55">
        <v>0</v>
      </c>
      <c r="F32" s="56">
        <v>0</v>
      </c>
      <c r="G32" s="55">
        <v>0</v>
      </c>
      <c r="H32" s="56">
        <v>0</v>
      </c>
      <c r="I32" s="55">
        <v>0</v>
      </c>
      <c r="J32" s="56">
        <v>0</v>
      </c>
      <c r="K32" s="57">
        <v>0</v>
      </c>
      <c r="L32" s="58">
        <v>0</v>
      </c>
      <c r="M32" s="1"/>
      <c r="N32" s="1"/>
      <c r="O32" s="1"/>
      <c r="P32" s="54"/>
      <c r="Q32" s="17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x14ac:dyDescent="0.2">
      <c r="A33" s="14">
        <v>23</v>
      </c>
      <c r="B33" s="74" t="s">
        <v>67</v>
      </c>
      <c r="C33" s="55">
        <v>65</v>
      </c>
      <c r="D33" s="56">
        <v>35334</v>
      </c>
      <c r="E33" s="55">
        <v>65</v>
      </c>
      <c r="F33" s="56">
        <v>35334</v>
      </c>
      <c r="G33" s="55">
        <v>65</v>
      </c>
      <c r="H33" s="56">
        <v>35334</v>
      </c>
      <c r="I33" s="55">
        <v>66</v>
      </c>
      <c r="J33" s="56">
        <v>35877.599999999999</v>
      </c>
      <c r="K33" s="57">
        <v>261</v>
      </c>
      <c r="L33" s="58">
        <v>141879.6</v>
      </c>
      <c r="M33" s="1"/>
      <c r="N33" s="1"/>
      <c r="O33" s="1"/>
      <c r="P33" s="54"/>
      <c r="Q33" s="17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x14ac:dyDescent="0.2">
      <c r="A34" s="14">
        <v>24</v>
      </c>
      <c r="B34" s="74" t="s">
        <v>68</v>
      </c>
      <c r="C34" s="55">
        <v>0</v>
      </c>
      <c r="D34" s="56">
        <v>0</v>
      </c>
      <c r="E34" s="55">
        <v>0</v>
      </c>
      <c r="F34" s="56">
        <v>0</v>
      </c>
      <c r="G34" s="55">
        <v>0</v>
      </c>
      <c r="H34" s="56">
        <v>0</v>
      </c>
      <c r="I34" s="55">
        <v>0</v>
      </c>
      <c r="J34" s="56">
        <v>0</v>
      </c>
      <c r="K34" s="57">
        <v>0</v>
      </c>
      <c r="L34" s="58">
        <v>0</v>
      </c>
      <c r="M34" s="1"/>
      <c r="N34" s="1"/>
      <c r="O34" s="1"/>
      <c r="P34" s="54"/>
      <c r="Q34" s="17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x14ac:dyDescent="0.2">
      <c r="A35" s="14">
        <v>25</v>
      </c>
      <c r="B35" s="74" t="s">
        <v>69</v>
      </c>
      <c r="C35" s="55">
        <v>0</v>
      </c>
      <c r="D35" s="56">
        <v>0</v>
      </c>
      <c r="E35" s="55">
        <v>0</v>
      </c>
      <c r="F35" s="56">
        <v>0</v>
      </c>
      <c r="G35" s="55">
        <v>0</v>
      </c>
      <c r="H35" s="56">
        <v>0</v>
      </c>
      <c r="I35" s="55">
        <v>0</v>
      </c>
      <c r="J35" s="56">
        <v>0</v>
      </c>
      <c r="K35" s="57">
        <v>0</v>
      </c>
      <c r="L35" s="58">
        <v>0</v>
      </c>
      <c r="M35" s="1"/>
      <c r="N35" s="1"/>
      <c r="O35" s="1"/>
      <c r="P35" s="54"/>
      <c r="Q35" s="17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x14ac:dyDescent="0.2">
      <c r="A36" s="14">
        <v>26</v>
      </c>
      <c r="B36" s="74" t="s">
        <v>70</v>
      </c>
      <c r="C36" s="55">
        <v>108</v>
      </c>
      <c r="D36" s="56">
        <v>58708.800000000003</v>
      </c>
      <c r="E36" s="55">
        <v>108</v>
      </c>
      <c r="F36" s="56">
        <v>58708.800000000003</v>
      </c>
      <c r="G36" s="55">
        <v>108</v>
      </c>
      <c r="H36" s="56">
        <v>58708.800000000003</v>
      </c>
      <c r="I36" s="55">
        <v>109</v>
      </c>
      <c r="J36" s="56">
        <v>59252.4</v>
      </c>
      <c r="K36" s="57">
        <v>433</v>
      </c>
      <c r="L36" s="58">
        <v>235378.80000000002</v>
      </c>
      <c r="M36" s="1"/>
      <c r="N36" s="1"/>
      <c r="O36" s="1"/>
      <c r="P36" s="54"/>
      <c r="Q36" s="17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x14ac:dyDescent="0.2">
      <c r="A37" s="14">
        <v>27</v>
      </c>
      <c r="B37" s="74" t="s">
        <v>71</v>
      </c>
      <c r="C37" s="55">
        <v>0</v>
      </c>
      <c r="D37" s="56">
        <v>0</v>
      </c>
      <c r="E37" s="55">
        <v>0</v>
      </c>
      <c r="F37" s="56">
        <v>0</v>
      </c>
      <c r="G37" s="55">
        <v>0</v>
      </c>
      <c r="H37" s="56">
        <v>0</v>
      </c>
      <c r="I37" s="55">
        <v>0</v>
      </c>
      <c r="J37" s="56">
        <v>0</v>
      </c>
      <c r="K37" s="57">
        <v>0</v>
      </c>
      <c r="L37" s="58">
        <v>0</v>
      </c>
      <c r="M37" s="1"/>
      <c r="N37" s="1"/>
      <c r="O37" s="1"/>
      <c r="P37" s="54"/>
      <c r="Q37" s="17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x14ac:dyDescent="0.2">
      <c r="A38" s="14">
        <v>28</v>
      </c>
      <c r="B38" s="74" t="s">
        <v>72</v>
      </c>
      <c r="C38" s="55">
        <v>26</v>
      </c>
      <c r="D38" s="56">
        <v>14133.6</v>
      </c>
      <c r="E38" s="55">
        <v>26</v>
      </c>
      <c r="F38" s="56">
        <v>14133.6</v>
      </c>
      <c r="G38" s="55">
        <v>26</v>
      </c>
      <c r="H38" s="56">
        <v>14133.6</v>
      </c>
      <c r="I38" s="55">
        <v>26</v>
      </c>
      <c r="J38" s="56">
        <v>14133.6</v>
      </c>
      <c r="K38" s="57">
        <v>104</v>
      </c>
      <c r="L38" s="58">
        <v>56534.400000000001</v>
      </c>
      <c r="M38" s="1"/>
      <c r="N38" s="1"/>
      <c r="O38" s="1"/>
      <c r="P38" s="54"/>
      <c r="Q38" s="17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x14ac:dyDescent="0.2">
      <c r="A39" s="14">
        <v>29</v>
      </c>
      <c r="B39" s="74" t="s">
        <v>73</v>
      </c>
      <c r="C39" s="55">
        <v>0</v>
      </c>
      <c r="D39" s="56">
        <v>0</v>
      </c>
      <c r="E39" s="55">
        <v>0</v>
      </c>
      <c r="F39" s="56">
        <v>0</v>
      </c>
      <c r="G39" s="55">
        <v>0</v>
      </c>
      <c r="H39" s="56">
        <v>0</v>
      </c>
      <c r="I39" s="55">
        <v>0</v>
      </c>
      <c r="J39" s="56">
        <v>0</v>
      </c>
      <c r="K39" s="57">
        <v>0</v>
      </c>
      <c r="L39" s="58">
        <v>0</v>
      </c>
      <c r="M39" s="1"/>
      <c r="N39" s="1"/>
      <c r="O39" s="1"/>
      <c r="P39" s="54"/>
      <c r="Q39" s="17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x14ac:dyDescent="0.2">
      <c r="A40" s="14">
        <v>30</v>
      </c>
      <c r="B40" s="74" t="s">
        <v>74</v>
      </c>
      <c r="C40" s="55">
        <v>0</v>
      </c>
      <c r="D40" s="56">
        <v>0</v>
      </c>
      <c r="E40" s="55">
        <v>0</v>
      </c>
      <c r="F40" s="56">
        <v>0</v>
      </c>
      <c r="G40" s="55">
        <v>0</v>
      </c>
      <c r="H40" s="56">
        <v>0</v>
      </c>
      <c r="I40" s="55">
        <v>0</v>
      </c>
      <c r="J40" s="56">
        <v>0</v>
      </c>
      <c r="K40" s="57">
        <v>0</v>
      </c>
      <c r="L40" s="58">
        <v>0</v>
      </c>
      <c r="M40" s="1"/>
      <c r="N40" s="1"/>
      <c r="O40" s="1"/>
      <c r="P40" s="54"/>
      <c r="Q40" s="17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x14ac:dyDescent="0.2">
      <c r="A41" s="14">
        <v>31</v>
      </c>
      <c r="B41" s="74" t="s">
        <v>75</v>
      </c>
      <c r="C41" s="55">
        <v>137</v>
      </c>
      <c r="D41" s="56">
        <v>74473.2</v>
      </c>
      <c r="E41" s="55">
        <v>137</v>
      </c>
      <c r="F41" s="56">
        <v>74473.2</v>
      </c>
      <c r="G41" s="55">
        <v>137</v>
      </c>
      <c r="H41" s="56">
        <v>74473.2</v>
      </c>
      <c r="I41" s="55">
        <v>137</v>
      </c>
      <c r="J41" s="56">
        <v>74473.2</v>
      </c>
      <c r="K41" s="57">
        <v>548</v>
      </c>
      <c r="L41" s="58">
        <v>297892.8</v>
      </c>
      <c r="M41" s="1"/>
      <c r="N41" s="1"/>
      <c r="O41" s="1"/>
      <c r="P41" s="54"/>
      <c r="Q41" s="17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x14ac:dyDescent="0.2">
      <c r="A42" s="14">
        <v>32</v>
      </c>
      <c r="B42" s="74" t="s">
        <v>76</v>
      </c>
      <c r="C42" s="55">
        <v>39</v>
      </c>
      <c r="D42" s="56">
        <v>21200.400000000001</v>
      </c>
      <c r="E42" s="55">
        <v>39</v>
      </c>
      <c r="F42" s="56">
        <v>21200.400000000001</v>
      </c>
      <c r="G42" s="55">
        <v>39</v>
      </c>
      <c r="H42" s="56">
        <v>21200.400000000001</v>
      </c>
      <c r="I42" s="55">
        <v>39</v>
      </c>
      <c r="J42" s="56">
        <v>21200.400000000001</v>
      </c>
      <c r="K42" s="57">
        <v>156</v>
      </c>
      <c r="L42" s="58">
        <v>84801.600000000006</v>
      </c>
      <c r="M42" s="1"/>
      <c r="N42" s="1"/>
      <c r="O42" s="1"/>
      <c r="P42" s="54"/>
      <c r="Q42" s="17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x14ac:dyDescent="0.2">
      <c r="A43" s="14">
        <v>33</v>
      </c>
      <c r="B43" s="74" t="s">
        <v>77</v>
      </c>
      <c r="C43" s="55">
        <v>0</v>
      </c>
      <c r="D43" s="56">
        <v>0</v>
      </c>
      <c r="E43" s="55">
        <v>0</v>
      </c>
      <c r="F43" s="56">
        <v>0</v>
      </c>
      <c r="G43" s="55">
        <v>0</v>
      </c>
      <c r="H43" s="56">
        <v>0</v>
      </c>
      <c r="I43" s="55">
        <v>0</v>
      </c>
      <c r="J43" s="56">
        <v>0</v>
      </c>
      <c r="K43" s="57">
        <v>0</v>
      </c>
      <c r="L43" s="58">
        <v>0</v>
      </c>
      <c r="M43" s="1"/>
      <c r="N43" s="1"/>
      <c r="O43" s="1"/>
      <c r="P43" s="54"/>
      <c r="Q43" s="17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x14ac:dyDescent="0.2">
      <c r="A44" s="14">
        <v>34</v>
      </c>
      <c r="B44" s="74" t="s">
        <v>78</v>
      </c>
      <c r="C44" s="55">
        <v>0</v>
      </c>
      <c r="D44" s="56">
        <v>0</v>
      </c>
      <c r="E44" s="55">
        <v>0</v>
      </c>
      <c r="F44" s="56">
        <v>0</v>
      </c>
      <c r="G44" s="55">
        <v>0</v>
      </c>
      <c r="H44" s="56">
        <v>0</v>
      </c>
      <c r="I44" s="55">
        <v>0</v>
      </c>
      <c r="J44" s="56">
        <v>0</v>
      </c>
      <c r="K44" s="57">
        <v>0</v>
      </c>
      <c r="L44" s="58">
        <v>0</v>
      </c>
      <c r="M44" s="1"/>
      <c r="N44" s="1"/>
      <c r="O44" s="1"/>
      <c r="P44" s="54"/>
      <c r="Q44" s="17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x14ac:dyDescent="0.2">
      <c r="A45" s="14">
        <v>35</v>
      </c>
      <c r="B45" s="74" t="s">
        <v>79</v>
      </c>
      <c r="C45" s="55">
        <v>52</v>
      </c>
      <c r="D45" s="56">
        <v>28267.200000000001</v>
      </c>
      <c r="E45" s="55">
        <v>52</v>
      </c>
      <c r="F45" s="56">
        <v>28267.200000000001</v>
      </c>
      <c r="G45" s="55">
        <v>52</v>
      </c>
      <c r="H45" s="56">
        <v>28267.200000000001</v>
      </c>
      <c r="I45" s="55">
        <v>52</v>
      </c>
      <c r="J45" s="56">
        <v>28267.200000000001</v>
      </c>
      <c r="K45" s="57">
        <v>208</v>
      </c>
      <c r="L45" s="58">
        <v>113068.8</v>
      </c>
      <c r="M45" s="1"/>
      <c r="N45" s="1"/>
      <c r="O45" s="1"/>
      <c r="P45" s="54"/>
      <c r="Q45" s="17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x14ac:dyDescent="0.2">
      <c r="A46" s="14">
        <v>36</v>
      </c>
      <c r="B46" s="74" t="s">
        <v>80</v>
      </c>
      <c r="C46" s="55">
        <v>156</v>
      </c>
      <c r="D46" s="56">
        <v>84801.600000000006</v>
      </c>
      <c r="E46" s="55">
        <v>156</v>
      </c>
      <c r="F46" s="56">
        <v>84801.600000000006</v>
      </c>
      <c r="G46" s="55">
        <v>156</v>
      </c>
      <c r="H46" s="56">
        <v>84801.600000000006</v>
      </c>
      <c r="I46" s="55">
        <v>157</v>
      </c>
      <c r="J46" s="56">
        <v>85345.2</v>
      </c>
      <c r="K46" s="57">
        <v>625</v>
      </c>
      <c r="L46" s="58">
        <v>339750</v>
      </c>
      <c r="M46" s="1"/>
      <c r="N46" s="1"/>
      <c r="O46" s="1"/>
      <c r="P46" s="54"/>
      <c r="Q46" s="17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x14ac:dyDescent="0.2">
      <c r="A47" s="14">
        <v>37</v>
      </c>
      <c r="B47" s="74" t="s">
        <v>81</v>
      </c>
      <c r="C47" s="55">
        <v>782</v>
      </c>
      <c r="D47" s="56">
        <v>425095.2</v>
      </c>
      <c r="E47" s="55">
        <v>782</v>
      </c>
      <c r="F47" s="56">
        <v>425095.2</v>
      </c>
      <c r="G47" s="55">
        <v>782</v>
      </c>
      <c r="H47" s="56">
        <v>425095.2</v>
      </c>
      <c r="I47" s="55">
        <v>781</v>
      </c>
      <c r="J47" s="56">
        <v>424551.6</v>
      </c>
      <c r="K47" s="57">
        <v>3127</v>
      </c>
      <c r="L47" s="58">
        <v>1699837.2000000002</v>
      </c>
      <c r="M47" s="1"/>
      <c r="N47" s="1"/>
      <c r="O47" s="1"/>
      <c r="P47" s="54"/>
      <c r="Q47" s="17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x14ac:dyDescent="0.2">
      <c r="A48" s="14">
        <v>38</v>
      </c>
      <c r="B48" s="74" t="s">
        <v>82</v>
      </c>
      <c r="C48" s="55">
        <v>256</v>
      </c>
      <c r="D48" s="56">
        <v>139161.60000000001</v>
      </c>
      <c r="E48" s="55">
        <v>256</v>
      </c>
      <c r="F48" s="56">
        <v>139161.60000000001</v>
      </c>
      <c r="G48" s="55">
        <v>256</v>
      </c>
      <c r="H48" s="56">
        <v>139161.60000000001</v>
      </c>
      <c r="I48" s="55">
        <v>254</v>
      </c>
      <c r="J48" s="56">
        <v>138074.4</v>
      </c>
      <c r="K48" s="57">
        <v>1022</v>
      </c>
      <c r="L48" s="58">
        <v>555559.20000000007</v>
      </c>
      <c r="M48" s="1"/>
      <c r="N48" s="1"/>
      <c r="O48" s="1"/>
      <c r="P48" s="54"/>
      <c r="Q48" s="17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x14ac:dyDescent="0.2">
      <c r="A49" s="14">
        <v>39</v>
      </c>
      <c r="B49" s="74" t="s">
        <v>83</v>
      </c>
      <c r="C49" s="55">
        <v>0</v>
      </c>
      <c r="D49" s="56">
        <v>0</v>
      </c>
      <c r="E49" s="55">
        <v>0</v>
      </c>
      <c r="F49" s="56">
        <v>0</v>
      </c>
      <c r="G49" s="55">
        <v>0</v>
      </c>
      <c r="H49" s="56">
        <v>0</v>
      </c>
      <c r="I49" s="55">
        <v>0</v>
      </c>
      <c r="J49" s="56">
        <v>0</v>
      </c>
      <c r="K49" s="57">
        <v>0</v>
      </c>
      <c r="L49" s="58">
        <v>0</v>
      </c>
      <c r="M49" s="1"/>
      <c r="N49" s="1"/>
      <c r="O49" s="1"/>
      <c r="P49" s="54"/>
      <c r="Q49" s="17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x14ac:dyDescent="0.2">
      <c r="A50" s="14">
        <v>40</v>
      </c>
      <c r="B50" s="74" t="s">
        <v>43</v>
      </c>
      <c r="C50" s="55">
        <v>0</v>
      </c>
      <c r="D50" s="56">
        <v>0</v>
      </c>
      <c r="E50" s="55">
        <v>0</v>
      </c>
      <c r="F50" s="56">
        <v>0</v>
      </c>
      <c r="G50" s="55">
        <v>0</v>
      </c>
      <c r="H50" s="56">
        <v>0</v>
      </c>
      <c r="I50" s="55">
        <v>0</v>
      </c>
      <c r="J50" s="56">
        <v>0</v>
      </c>
      <c r="K50" s="57">
        <v>0</v>
      </c>
      <c r="L50" s="58">
        <v>0</v>
      </c>
      <c r="M50" s="1"/>
      <c r="N50" s="1"/>
      <c r="O50" s="1"/>
      <c r="P50" s="54"/>
      <c r="Q50" s="17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x14ac:dyDescent="0.2">
      <c r="A51" s="14">
        <v>41</v>
      </c>
      <c r="B51" s="74" t="s">
        <v>84</v>
      </c>
      <c r="C51" s="55">
        <v>0</v>
      </c>
      <c r="D51" s="56">
        <v>0</v>
      </c>
      <c r="E51" s="55">
        <v>0</v>
      </c>
      <c r="F51" s="56">
        <v>0</v>
      </c>
      <c r="G51" s="55">
        <v>0</v>
      </c>
      <c r="H51" s="56">
        <v>0</v>
      </c>
      <c r="I51" s="55">
        <v>0</v>
      </c>
      <c r="J51" s="56">
        <v>0</v>
      </c>
      <c r="K51" s="57">
        <v>0</v>
      </c>
      <c r="L51" s="58">
        <v>0</v>
      </c>
      <c r="M51" s="1"/>
      <c r="N51" s="1"/>
      <c r="O51" s="1"/>
      <c r="P51" s="54"/>
      <c r="Q51" s="17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x14ac:dyDescent="0.2">
      <c r="A52" s="14">
        <v>42</v>
      </c>
      <c r="B52" s="74" t="s">
        <v>85</v>
      </c>
      <c r="C52" s="55">
        <v>0</v>
      </c>
      <c r="D52" s="56">
        <v>0</v>
      </c>
      <c r="E52" s="55">
        <v>0</v>
      </c>
      <c r="F52" s="56">
        <v>0</v>
      </c>
      <c r="G52" s="55">
        <v>0</v>
      </c>
      <c r="H52" s="56">
        <v>0</v>
      </c>
      <c r="I52" s="55">
        <v>0</v>
      </c>
      <c r="J52" s="56">
        <v>0</v>
      </c>
      <c r="K52" s="57">
        <v>0</v>
      </c>
      <c r="L52" s="58">
        <v>0</v>
      </c>
      <c r="M52" s="1"/>
      <c r="N52" s="1"/>
      <c r="O52" s="1"/>
      <c r="P52" s="54"/>
      <c r="Q52" s="17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x14ac:dyDescent="0.2">
      <c r="A53" s="14">
        <v>43</v>
      </c>
      <c r="B53" s="74" t="s">
        <v>86</v>
      </c>
      <c r="C53" s="55">
        <v>0</v>
      </c>
      <c r="D53" s="56">
        <v>0</v>
      </c>
      <c r="E53" s="55">
        <v>0</v>
      </c>
      <c r="F53" s="56">
        <v>0</v>
      </c>
      <c r="G53" s="55">
        <v>0</v>
      </c>
      <c r="H53" s="56">
        <v>0</v>
      </c>
      <c r="I53" s="55">
        <v>0</v>
      </c>
      <c r="J53" s="56">
        <v>0</v>
      </c>
      <c r="K53" s="57">
        <v>0</v>
      </c>
      <c r="L53" s="58">
        <v>0</v>
      </c>
      <c r="M53" s="1"/>
      <c r="N53" s="1"/>
      <c r="O53" s="1"/>
      <c r="P53" s="54"/>
      <c r="Q53" s="17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x14ac:dyDescent="0.2">
      <c r="A54" s="14">
        <v>44</v>
      </c>
      <c r="B54" s="74" t="s">
        <v>87</v>
      </c>
      <c r="C54" s="55">
        <v>0</v>
      </c>
      <c r="D54" s="56">
        <v>0</v>
      </c>
      <c r="E54" s="55">
        <v>0</v>
      </c>
      <c r="F54" s="56">
        <v>0</v>
      </c>
      <c r="G54" s="55">
        <v>0</v>
      </c>
      <c r="H54" s="56">
        <v>0</v>
      </c>
      <c r="I54" s="55">
        <v>0</v>
      </c>
      <c r="J54" s="56">
        <v>0</v>
      </c>
      <c r="K54" s="57">
        <v>0</v>
      </c>
      <c r="L54" s="58">
        <v>0</v>
      </c>
      <c r="M54" s="1"/>
      <c r="N54" s="1"/>
      <c r="O54" s="1"/>
      <c r="P54" s="54"/>
      <c r="Q54" s="17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x14ac:dyDescent="0.2">
      <c r="A55" s="14">
        <v>45</v>
      </c>
      <c r="B55" s="74" t="s">
        <v>113</v>
      </c>
      <c r="C55" s="55">
        <v>0</v>
      </c>
      <c r="D55" s="56">
        <v>0</v>
      </c>
      <c r="E55" s="55">
        <v>0</v>
      </c>
      <c r="F55" s="56">
        <v>0</v>
      </c>
      <c r="G55" s="55">
        <v>0</v>
      </c>
      <c r="H55" s="56">
        <v>0</v>
      </c>
      <c r="I55" s="55">
        <v>0</v>
      </c>
      <c r="J55" s="56">
        <v>0</v>
      </c>
      <c r="K55" s="57">
        <v>0</v>
      </c>
      <c r="L55" s="58">
        <v>0</v>
      </c>
      <c r="M55" s="1"/>
      <c r="N55" s="1"/>
      <c r="O55" s="1"/>
      <c r="P55" s="54"/>
      <c r="Q55" s="17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x14ac:dyDescent="0.2">
      <c r="A56" s="14">
        <v>46</v>
      </c>
      <c r="B56" s="74" t="s">
        <v>88</v>
      </c>
      <c r="C56" s="55">
        <v>0</v>
      </c>
      <c r="D56" s="56">
        <v>0</v>
      </c>
      <c r="E56" s="55">
        <v>0</v>
      </c>
      <c r="F56" s="56">
        <v>0</v>
      </c>
      <c r="G56" s="55">
        <v>0</v>
      </c>
      <c r="H56" s="56">
        <v>0</v>
      </c>
      <c r="I56" s="55">
        <v>0</v>
      </c>
      <c r="J56" s="56">
        <v>0</v>
      </c>
      <c r="K56" s="57">
        <v>0</v>
      </c>
      <c r="L56" s="58">
        <v>0</v>
      </c>
      <c r="M56" s="1"/>
      <c r="N56" s="1"/>
      <c r="O56" s="1"/>
      <c r="P56" s="54"/>
      <c r="Q56" s="17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x14ac:dyDescent="0.2">
      <c r="A57" s="14">
        <v>47</v>
      </c>
      <c r="B57" s="74" t="s">
        <v>89</v>
      </c>
      <c r="C57" s="55">
        <v>0</v>
      </c>
      <c r="D57" s="56">
        <v>0</v>
      </c>
      <c r="E57" s="55">
        <v>0</v>
      </c>
      <c r="F57" s="56">
        <v>0</v>
      </c>
      <c r="G57" s="55">
        <v>0</v>
      </c>
      <c r="H57" s="56">
        <v>0</v>
      </c>
      <c r="I57" s="55">
        <v>0</v>
      </c>
      <c r="J57" s="56">
        <v>0</v>
      </c>
      <c r="K57" s="57">
        <v>0</v>
      </c>
      <c r="L57" s="58">
        <v>0</v>
      </c>
      <c r="M57" s="1"/>
      <c r="N57" s="1"/>
      <c r="O57" s="1"/>
      <c r="P57" s="54"/>
      <c r="Q57" s="17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x14ac:dyDescent="0.2">
      <c r="A58" s="14">
        <v>48</v>
      </c>
      <c r="B58" s="74" t="s">
        <v>90</v>
      </c>
      <c r="C58" s="55">
        <v>0</v>
      </c>
      <c r="D58" s="56">
        <v>0</v>
      </c>
      <c r="E58" s="55">
        <v>0</v>
      </c>
      <c r="F58" s="56">
        <v>0</v>
      </c>
      <c r="G58" s="55">
        <v>0</v>
      </c>
      <c r="H58" s="56">
        <v>0</v>
      </c>
      <c r="I58" s="55">
        <v>0</v>
      </c>
      <c r="J58" s="56">
        <v>0</v>
      </c>
      <c r="K58" s="57">
        <v>0</v>
      </c>
      <c r="L58" s="58">
        <v>0</v>
      </c>
      <c r="M58" s="1"/>
      <c r="N58" s="1"/>
      <c r="O58" s="1"/>
      <c r="P58" s="54"/>
      <c r="Q58" s="17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x14ac:dyDescent="0.2">
      <c r="A59" s="14">
        <v>49</v>
      </c>
      <c r="B59" s="74" t="s">
        <v>91</v>
      </c>
      <c r="C59" s="55">
        <v>0</v>
      </c>
      <c r="D59" s="56">
        <v>0</v>
      </c>
      <c r="E59" s="55">
        <v>0</v>
      </c>
      <c r="F59" s="56">
        <v>0</v>
      </c>
      <c r="G59" s="55">
        <v>0</v>
      </c>
      <c r="H59" s="56">
        <v>0</v>
      </c>
      <c r="I59" s="55">
        <v>0</v>
      </c>
      <c r="J59" s="56">
        <v>0</v>
      </c>
      <c r="K59" s="57">
        <v>0</v>
      </c>
      <c r="L59" s="58">
        <v>0</v>
      </c>
      <c r="M59" s="1"/>
      <c r="N59" s="1"/>
      <c r="O59" s="1"/>
      <c r="P59" s="54"/>
      <c r="Q59" s="17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x14ac:dyDescent="0.2">
      <c r="A60" s="14">
        <v>50</v>
      </c>
      <c r="B60" s="74" t="s">
        <v>92</v>
      </c>
      <c r="C60" s="55">
        <v>0</v>
      </c>
      <c r="D60" s="56">
        <v>0</v>
      </c>
      <c r="E60" s="55">
        <v>0</v>
      </c>
      <c r="F60" s="56">
        <v>0</v>
      </c>
      <c r="G60" s="55">
        <v>0</v>
      </c>
      <c r="H60" s="56">
        <v>0</v>
      </c>
      <c r="I60" s="55">
        <v>0</v>
      </c>
      <c r="J60" s="56">
        <v>0</v>
      </c>
      <c r="K60" s="57">
        <v>0</v>
      </c>
      <c r="L60" s="58">
        <v>0</v>
      </c>
      <c r="M60" s="1"/>
      <c r="N60" s="1"/>
      <c r="O60" s="1"/>
      <c r="P60" s="54"/>
      <c r="Q60" s="17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x14ac:dyDescent="0.2">
      <c r="A61" s="14">
        <v>51</v>
      </c>
      <c r="B61" s="74" t="s">
        <v>93</v>
      </c>
      <c r="C61" s="55">
        <v>782</v>
      </c>
      <c r="D61" s="56">
        <v>425095.2</v>
      </c>
      <c r="E61" s="55">
        <v>782</v>
      </c>
      <c r="F61" s="56">
        <v>425095.2</v>
      </c>
      <c r="G61" s="55">
        <v>782</v>
      </c>
      <c r="H61" s="56">
        <v>425095.2</v>
      </c>
      <c r="I61" s="55">
        <v>781</v>
      </c>
      <c r="J61" s="56">
        <v>424551.6</v>
      </c>
      <c r="K61" s="57">
        <v>3127</v>
      </c>
      <c r="L61" s="58">
        <v>1699837.2000000002</v>
      </c>
      <c r="M61" s="1"/>
      <c r="N61" s="1"/>
      <c r="O61" s="1"/>
      <c r="P61" s="54"/>
      <c r="Q61" s="17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x14ac:dyDescent="0.2">
      <c r="A62" s="14">
        <v>52</v>
      </c>
      <c r="B62" s="74" t="s">
        <v>110</v>
      </c>
      <c r="C62" s="55">
        <v>130</v>
      </c>
      <c r="D62" s="56">
        <v>70668</v>
      </c>
      <c r="E62" s="55">
        <v>130</v>
      </c>
      <c r="F62" s="56">
        <v>70668</v>
      </c>
      <c r="G62" s="55">
        <v>130</v>
      </c>
      <c r="H62" s="56">
        <v>70668</v>
      </c>
      <c r="I62" s="55">
        <v>131</v>
      </c>
      <c r="J62" s="56">
        <v>71211.600000000006</v>
      </c>
      <c r="K62" s="57">
        <v>521</v>
      </c>
      <c r="L62" s="58">
        <v>283215.59999999998</v>
      </c>
      <c r="M62" s="1"/>
      <c r="N62" s="1"/>
      <c r="O62" s="1"/>
      <c r="P62" s="54"/>
      <c r="Q62" s="17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x14ac:dyDescent="0.2">
      <c r="A63" s="14">
        <v>53</v>
      </c>
      <c r="B63" s="74" t="s">
        <v>94</v>
      </c>
      <c r="C63" s="55">
        <v>0</v>
      </c>
      <c r="D63" s="56">
        <v>0</v>
      </c>
      <c r="E63" s="55">
        <v>0</v>
      </c>
      <c r="F63" s="56">
        <v>0</v>
      </c>
      <c r="G63" s="55">
        <v>0</v>
      </c>
      <c r="H63" s="56">
        <v>0</v>
      </c>
      <c r="I63" s="55">
        <v>0</v>
      </c>
      <c r="J63" s="56">
        <v>0</v>
      </c>
      <c r="K63" s="57">
        <v>0</v>
      </c>
      <c r="L63" s="58">
        <v>0</v>
      </c>
      <c r="M63" s="1"/>
      <c r="N63" s="1"/>
      <c r="O63" s="1"/>
      <c r="P63" s="54"/>
      <c r="Q63" s="17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x14ac:dyDescent="0.2">
      <c r="A64" s="14">
        <v>54</v>
      </c>
      <c r="B64" s="74" t="s">
        <v>95</v>
      </c>
      <c r="C64" s="55">
        <v>0</v>
      </c>
      <c r="D64" s="56">
        <v>0</v>
      </c>
      <c r="E64" s="55">
        <v>0</v>
      </c>
      <c r="F64" s="56">
        <v>0</v>
      </c>
      <c r="G64" s="55">
        <v>0</v>
      </c>
      <c r="H64" s="56">
        <v>0</v>
      </c>
      <c r="I64" s="55">
        <v>0</v>
      </c>
      <c r="J64" s="56">
        <v>0</v>
      </c>
      <c r="K64" s="57">
        <v>0</v>
      </c>
      <c r="L64" s="58">
        <v>0</v>
      </c>
      <c r="M64" s="1"/>
      <c r="N64" s="1"/>
      <c r="O64" s="1"/>
      <c r="P64" s="54"/>
      <c r="Q64" s="17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x14ac:dyDescent="0.2">
      <c r="A65" s="14">
        <v>55</v>
      </c>
      <c r="B65" s="74" t="s">
        <v>96</v>
      </c>
      <c r="C65" s="55">
        <v>0</v>
      </c>
      <c r="D65" s="56">
        <v>0</v>
      </c>
      <c r="E65" s="55">
        <v>0</v>
      </c>
      <c r="F65" s="56">
        <v>0</v>
      </c>
      <c r="G65" s="55">
        <v>0</v>
      </c>
      <c r="H65" s="56">
        <v>0</v>
      </c>
      <c r="I65" s="55">
        <v>0</v>
      </c>
      <c r="J65" s="56">
        <v>0</v>
      </c>
      <c r="K65" s="57">
        <v>0</v>
      </c>
      <c r="L65" s="58">
        <v>0</v>
      </c>
      <c r="M65" s="1"/>
      <c r="N65" s="1"/>
      <c r="O65" s="1"/>
      <c r="P65" s="54"/>
      <c r="Q65" s="17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x14ac:dyDescent="0.2">
      <c r="A66" s="14">
        <v>56</v>
      </c>
      <c r="B66" s="74" t="s">
        <v>114</v>
      </c>
      <c r="C66" s="55">
        <v>0</v>
      </c>
      <c r="D66" s="56">
        <v>0</v>
      </c>
      <c r="E66" s="55">
        <v>0</v>
      </c>
      <c r="F66" s="56">
        <v>0</v>
      </c>
      <c r="G66" s="55">
        <v>0</v>
      </c>
      <c r="H66" s="56">
        <v>0</v>
      </c>
      <c r="I66" s="55">
        <v>0</v>
      </c>
      <c r="J66" s="56">
        <v>0</v>
      </c>
      <c r="K66" s="57">
        <v>0</v>
      </c>
      <c r="L66" s="58">
        <v>0</v>
      </c>
      <c r="M66" s="1"/>
      <c r="N66" s="1"/>
      <c r="O66" s="1"/>
      <c r="P66" s="54"/>
      <c r="Q66" s="17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x14ac:dyDescent="0.2">
      <c r="A67" s="14">
        <v>57</v>
      </c>
      <c r="B67" s="74" t="s">
        <v>97</v>
      </c>
      <c r="C67" s="55">
        <v>0</v>
      </c>
      <c r="D67" s="56">
        <v>0</v>
      </c>
      <c r="E67" s="55">
        <v>0</v>
      </c>
      <c r="F67" s="56">
        <v>0</v>
      </c>
      <c r="G67" s="55">
        <v>0</v>
      </c>
      <c r="H67" s="56">
        <v>0</v>
      </c>
      <c r="I67" s="55">
        <v>0</v>
      </c>
      <c r="J67" s="56">
        <v>0</v>
      </c>
      <c r="K67" s="57">
        <v>0</v>
      </c>
      <c r="L67" s="58">
        <v>0</v>
      </c>
      <c r="M67" s="1"/>
      <c r="N67" s="1"/>
      <c r="O67" s="1"/>
      <c r="P67" s="54"/>
      <c r="Q67" s="17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x14ac:dyDescent="0.2">
      <c r="A68" s="14">
        <v>58</v>
      </c>
      <c r="B68" s="74" t="s">
        <v>98</v>
      </c>
      <c r="C68" s="55">
        <v>0</v>
      </c>
      <c r="D68" s="56">
        <v>0</v>
      </c>
      <c r="E68" s="55">
        <v>0</v>
      </c>
      <c r="F68" s="56">
        <v>0</v>
      </c>
      <c r="G68" s="55">
        <v>0</v>
      </c>
      <c r="H68" s="56">
        <v>0</v>
      </c>
      <c r="I68" s="55">
        <v>0</v>
      </c>
      <c r="J68" s="56">
        <v>0</v>
      </c>
      <c r="K68" s="57">
        <v>0</v>
      </c>
      <c r="L68" s="58">
        <v>0</v>
      </c>
      <c r="M68" s="1"/>
      <c r="N68" s="1"/>
      <c r="O68" s="1"/>
      <c r="P68" s="54"/>
      <c r="Q68" s="17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x14ac:dyDescent="0.2">
      <c r="A69" s="14">
        <v>59</v>
      </c>
      <c r="B69" s="74" t="s">
        <v>99</v>
      </c>
      <c r="C69" s="55">
        <v>0</v>
      </c>
      <c r="D69" s="56">
        <v>0</v>
      </c>
      <c r="E69" s="55">
        <v>0</v>
      </c>
      <c r="F69" s="56">
        <v>0</v>
      </c>
      <c r="G69" s="55">
        <v>0</v>
      </c>
      <c r="H69" s="56">
        <v>0</v>
      </c>
      <c r="I69" s="55">
        <v>0</v>
      </c>
      <c r="J69" s="56">
        <v>0</v>
      </c>
      <c r="K69" s="57">
        <v>0</v>
      </c>
      <c r="L69" s="58">
        <v>0</v>
      </c>
      <c r="M69" s="1"/>
      <c r="N69" s="1"/>
      <c r="O69" s="1"/>
      <c r="P69" s="54"/>
      <c r="Q69" s="17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x14ac:dyDescent="0.2">
      <c r="A70" s="14">
        <v>60</v>
      </c>
      <c r="B70" s="74" t="s">
        <v>115</v>
      </c>
      <c r="C70" s="55">
        <v>0</v>
      </c>
      <c r="D70" s="56">
        <v>0</v>
      </c>
      <c r="E70" s="55">
        <v>0</v>
      </c>
      <c r="F70" s="56">
        <v>0</v>
      </c>
      <c r="G70" s="55">
        <v>0</v>
      </c>
      <c r="H70" s="56">
        <v>0</v>
      </c>
      <c r="I70" s="55">
        <v>0</v>
      </c>
      <c r="J70" s="56">
        <v>0</v>
      </c>
      <c r="K70" s="57">
        <v>0</v>
      </c>
      <c r="L70" s="58">
        <v>0</v>
      </c>
      <c r="M70" s="1"/>
      <c r="N70" s="1"/>
      <c r="O70" s="1"/>
      <c r="P70" s="54"/>
      <c r="Q70" s="17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x14ac:dyDescent="0.2">
      <c r="A71" s="14">
        <v>61</v>
      </c>
      <c r="B71" s="74" t="s">
        <v>100</v>
      </c>
      <c r="C71" s="55">
        <v>0</v>
      </c>
      <c r="D71" s="56">
        <v>0</v>
      </c>
      <c r="E71" s="55">
        <v>0</v>
      </c>
      <c r="F71" s="56">
        <v>0</v>
      </c>
      <c r="G71" s="55">
        <v>0</v>
      </c>
      <c r="H71" s="56">
        <v>0</v>
      </c>
      <c r="I71" s="55">
        <v>0</v>
      </c>
      <c r="J71" s="56">
        <v>0</v>
      </c>
      <c r="K71" s="57">
        <v>0</v>
      </c>
      <c r="L71" s="58">
        <v>0</v>
      </c>
      <c r="M71" s="1"/>
      <c r="N71" s="1"/>
      <c r="O71" s="1"/>
      <c r="P71" s="54"/>
      <c r="Q71" s="17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x14ac:dyDescent="0.2">
      <c r="A72" s="14">
        <v>62</v>
      </c>
      <c r="B72" s="74" t="s">
        <v>101</v>
      </c>
      <c r="C72" s="55">
        <v>0</v>
      </c>
      <c r="D72" s="56">
        <v>0</v>
      </c>
      <c r="E72" s="55">
        <v>0</v>
      </c>
      <c r="F72" s="56">
        <v>0</v>
      </c>
      <c r="G72" s="55">
        <v>0</v>
      </c>
      <c r="H72" s="56">
        <v>0</v>
      </c>
      <c r="I72" s="55">
        <v>0</v>
      </c>
      <c r="J72" s="56">
        <v>0</v>
      </c>
      <c r="K72" s="57">
        <v>0</v>
      </c>
      <c r="L72" s="58">
        <v>0</v>
      </c>
      <c r="M72" s="1"/>
      <c r="N72" s="1"/>
      <c r="O72" s="1"/>
      <c r="P72" s="54"/>
      <c r="Q72" s="17"/>
      <c r="R72" s="1"/>
      <c r="S72" s="1"/>
      <c r="T72" s="1"/>
      <c r="U72" s="1"/>
      <c r="V72" s="1"/>
      <c r="W72" s="1"/>
      <c r="X72" s="1"/>
      <c r="Y72" s="1"/>
      <c r="Z72" s="1"/>
    </row>
    <row r="73" spans="1:26" ht="24" x14ac:dyDescent="0.2">
      <c r="A73" s="14">
        <v>63</v>
      </c>
      <c r="B73" s="74" t="s">
        <v>102</v>
      </c>
      <c r="C73" s="55">
        <v>0</v>
      </c>
      <c r="D73" s="56">
        <v>0</v>
      </c>
      <c r="E73" s="55">
        <v>0</v>
      </c>
      <c r="F73" s="56">
        <v>0</v>
      </c>
      <c r="G73" s="55">
        <v>0</v>
      </c>
      <c r="H73" s="56">
        <v>0</v>
      </c>
      <c r="I73" s="55">
        <v>0</v>
      </c>
      <c r="J73" s="56">
        <v>0</v>
      </c>
      <c r="K73" s="57">
        <v>0</v>
      </c>
      <c r="L73" s="58">
        <v>0</v>
      </c>
      <c r="M73" s="1"/>
      <c r="N73" s="1"/>
      <c r="O73" s="1"/>
      <c r="P73" s="54"/>
      <c r="Q73" s="17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x14ac:dyDescent="0.2">
      <c r="A74" s="14">
        <v>64</v>
      </c>
      <c r="B74" s="74" t="s">
        <v>116</v>
      </c>
      <c r="C74" s="55">
        <v>0</v>
      </c>
      <c r="D74" s="56">
        <v>0</v>
      </c>
      <c r="E74" s="55">
        <v>0</v>
      </c>
      <c r="F74" s="56">
        <v>0</v>
      </c>
      <c r="G74" s="55">
        <v>0</v>
      </c>
      <c r="H74" s="56">
        <v>0</v>
      </c>
      <c r="I74" s="55">
        <v>0</v>
      </c>
      <c r="J74" s="56">
        <v>0</v>
      </c>
      <c r="K74" s="57">
        <v>0</v>
      </c>
      <c r="L74" s="58">
        <v>0</v>
      </c>
      <c r="M74" s="1"/>
      <c r="N74" s="1"/>
      <c r="O74" s="1"/>
      <c r="P74" s="54"/>
      <c r="Q74" s="17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x14ac:dyDescent="0.2">
      <c r="A75" s="14">
        <v>65</v>
      </c>
      <c r="B75" s="74" t="s">
        <v>103</v>
      </c>
      <c r="C75" s="55">
        <v>0</v>
      </c>
      <c r="D75" s="56">
        <v>0</v>
      </c>
      <c r="E75" s="55">
        <v>0</v>
      </c>
      <c r="F75" s="56">
        <v>0</v>
      </c>
      <c r="G75" s="55">
        <v>0</v>
      </c>
      <c r="H75" s="56">
        <v>0</v>
      </c>
      <c r="I75" s="55">
        <v>0</v>
      </c>
      <c r="J75" s="56">
        <v>0</v>
      </c>
      <c r="K75" s="57">
        <v>0</v>
      </c>
      <c r="L75" s="58">
        <v>0</v>
      </c>
      <c r="M75" s="1"/>
      <c r="N75" s="1"/>
      <c r="O75" s="1"/>
      <c r="P75" s="54"/>
      <c r="Q75" s="17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x14ac:dyDescent="0.2">
      <c r="A76" s="14">
        <v>66</v>
      </c>
      <c r="B76" s="74" t="s">
        <v>104</v>
      </c>
      <c r="C76" s="55">
        <v>0</v>
      </c>
      <c r="D76" s="56">
        <v>0</v>
      </c>
      <c r="E76" s="55">
        <v>0</v>
      </c>
      <c r="F76" s="56">
        <v>0</v>
      </c>
      <c r="G76" s="55">
        <v>0</v>
      </c>
      <c r="H76" s="56">
        <v>0</v>
      </c>
      <c r="I76" s="55">
        <v>0</v>
      </c>
      <c r="J76" s="56">
        <v>0</v>
      </c>
      <c r="K76" s="57">
        <v>0</v>
      </c>
      <c r="L76" s="58">
        <v>0</v>
      </c>
      <c r="M76" s="1"/>
      <c r="N76" s="1"/>
      <c r="O76" s="1"/>
      <c r="P76" s="54"/>
      <c r="Q76" s="17"/>
      <c r="R76" s="1"/>
      <c r="S76" s="1"/>
      <c r="T76" s="1"/>
      <c r="U76" s="1"/>
      <c r="V76" s="1"/>
      <c r="W76" s="1"/>
      <c r="X76" s="1"/>
      <c r="Y76" s="1"/>
      <c r="Z76" s="1"/>
    </row>
    <row r="77" spans="1:26" ht="24" x14ac:dyDescent="0.2">
      <c r="A77" s="14">
        <v>67</v>
      </c>
      <c r="B77" s="74" t="s">
        <v>117</v>
      </c>
      <c r="C77" s="55">
        <v>0</v>
      </c>
      <c r="D77" s="56">
        <v>0</v>
      </c>
      <c r="E77" s="55">
        <v>0</v>
      </c>
      <c r="F77" s="56">
        <v>0</v>
      </c>
      <c r="G77" s="55">
        <v>0</v>
      </c>
      <c r="H77" s="56">
        <v>0</v>
      </c>
      <c r="I77" s="55">
        <v>0</v>
      </c>
      <c r="J77" s="56">
        <v>0</v>
      </c>
      <c r="K77" s="57">
        <v>0</v>
      </c>
      <c r="L77" s="58">
        <v>0</v>
      </c>
      <c r="M77" s="1"/>
      <c r="N77" s="1"/>
      <c r="O77" s="1"/>
      <c r="P77" s="54"/>
      <c r="Q77" s="17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x14ac:dyDescent="0.2">
      <c r="A78" s="14">
        <v>68</v>
      </c>
      <c r="B78" s="74" t="s">
        <v>105</v>
      </c>
      <c r="C78" s="55">
        <v>0</v>
      </c>
      <c r="D78" s="56">
        <v>0</v>
      </c>
      <c r="E78" s="55">
        <v>0</v>
      </c>
      <c r="F78" s="56">
        <v>0</v>
      </c>
      <c r="G78" s="55">
        <v>0</v>
      </c>
      <c r="H78" s="56">
        <v>0</v>
      </c>
      <c r="I78" s="55">
        <v>0</v>
      </c>
      <c r="J78" s="56">
        <v>0</v>
      </c>
      <c r="K78" s="57">
        <v>0</v>
      </c>
      <c r="L78" s="58">
        <v>0</v>
      </c>
      <c r="M78" s="1"/>
      <c r="N78" s="1"/>
      <c r="O78" s="1"/>
      <c r="P78" s="54"/>
      <c r="Q78" s="17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x14ac:dyDescent="0.2">
      <c r="A79" s="14">
        <v>69</v>
      </c>
      <c r="B79" s="74" t="s">
        <v>106</v>
      </c>
      <c r="C79" s="55">
        <v>0</v>
      </c>
      <c r="D79" s="56">
        <v>0</v>
      </c>
      <c r="E79" s="55">
        <v>0</v>
      </c>
      <c r="F79" s="56">
        <v>0</v>
      </c>
      <c r="G79" s="55">
        <v>0</v>
      </c>
      <c r="H79" s="56">
        <v>0</v>
      </c>
      <c r="I79" s="55">
        <v>0</v>
      </c>
      <c r="J79" s="56">
        <v>0</v>
      </c>
      <c r="K79" s="57">
        <v>0</v>
      </c>
      <c r="L79" s="58">
        <v>0</v>
      </c>
      <c r="M79" s="1"/>
      <c r="N79" s="1"/>
      <c r="O79" s="1"/>
      <c r="P79" s="54"/>
      <c r="Q79" s="17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x14ac:dyDescent="0.2">
      <c r="A80" s="14">
        <v>70</v>
      </c>
      <c r="B80" s="74" t="s">
        <v>107</v>
      </c>
      <c r="C80" s="55">
        <v>0</v>
      </c>
      <c r="D80" s="56">
        <v>0</v>
      </c>
      <c r="E80" s="55">
        <v>0</v>
      </c>
      <c r="F80" s="56">
        <v>0</v>
      </c>
      <c r="G80" s="55">
        <v>0</v>
      </c>
      <c r="H80" s="56">
        <v>0</v>
      </c>
      <c r="I80" s="55">
        <v>0</v>
      </c>
      <c r="J80" s="56">
        <v>0</v>
      </c>
      <c r="K80" s="57">
        <v>0</v>
      </c>
      <c r="L80" s="58">
        <v>0</v>
      </c>
      <c r="M80" s="1"/>
      <c r="N80" s="1"/>
      <c r="O80" s="1"/>
      <c r="P80" s="54"/>
      <c r="Q80" s="17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x14ac:dyDescent="0.2">
      <c r="A81" s="14">
        <v>71</v>
      </c>
      <c r="B81" s="74" t="s">
        <v>108</v>
      </c>
      <c r="C81" s="55">
        <v>0</v>
      </c>
      <c r="D81" s="56">
        <v>0</v>
      </c>
      <c r="E81" s="55">
        <v>0</v>
      </c>
      <c r="F81" s="56">
        <v>0</v>
      </c>
      <c r="G81" s="55">
        <v>0</v>
      </c>
      <c r="H81" s="56">
        <v>0</v>
      </c>
      <c r="I81" s="55">
        <v>0</v>
      </c>
      <c r="J81" s="56">
        <v>0</v>
      </c>
      <c r="K81" s="57">
        <v>0</v>
      </c>
      <c r="L81" s="58">
        <v>0</v>
      </c>
      <c r="M81" s="1"/>
      <c r="N81" s="1"/>
      <c r="O81" s="1"/>
      <c r="P81" s="54"/>
      <c r="Q81" s="17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x14ac:dyDescent="0.2">
      <c r="A82" s="14">
        <v>72</v>
      </c>
      <c r="B82" s="74" t="s">
        <v>111</v>
      </c>
      <c r="C82" s="55">
        <v>0</v>
      </c>
      <c r="D82" s="56">
        <v>0</v>
      </c>
      <c r="E82" s="55">
        <v>0</v>
      </c>
      <c r="F82" s="56">
        <v>0</v>
      </c>
      <c r="G82" s="55">
        <v>0</v>
      </c>
      <c r="H82" s="56">
        <v>0</v>
      </c>
      <c r="I82" s="55">
        <v>0</v>
      </c>
      <c r="J82" s="56">
        <v>0</v>
      </c>
      <c r="K82" s="57">
        <v>0</v>
      </c>
      <c r="L82" s="58">
        <v>0</v>
      </c>
      <c r="M82" s="1"/>
      <c r="N82" s="1"/>
      <c r="O82" s="1"/>
      <c r="P82" s="54"/>
      <c r="Q82" s="17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x14ac:dyDescent="0.2">
      <c r="A83" s="14">
        <v>0</v>
      </c>
      <c r="B83" s="74">
        <v>0</v>
      </c>
      <c r="C83" s="55">
        <v>0</v>
      </c>
      <c r="D83" s="56">
        <v>0</v>
      </c>
      <c r="E83" s="55">
        <v>0</v>
      </c>
      <c r="F83" s="56">
        <v>0</v>
      </c>
      <c r="G83" s="55">
        <v>0</v>
      </c>
      <c r="H83" s="56">
        <v>0</v>
      </c>
      <c r="I83" s="55">
        <v>0</v>
      </c>
      <c r="J83" s="56">
        <v>0</v>
      </c>
      <c r="K83" s="57">
        <v>0</v>
      </c>
      <c r="L83" s="58">
        <v>0</v>
      </c>
      <c r="M83" s="1"/>
      <c r="N83" s="1"/>
      <c r="O83" s="1"/>
      <c r="P83" s="54"/>
      <c r="Q83" s="17"/>
      <c r="R83" s="1"/>
      <c r="S83" s="1"/>
      <c r="T83" s="1"/>
      <c r="U83" s="1"/>
      <c r="V83" s="1"/>
      <c r="W83" s="1"/>
      <c r="X83" s="1"/>
      <c r="Y83" s="1"/>
      <c r="Z83" s="1"/>
    </row>
    <row r="84" spans="1:26" s="11" customFormat="1" ht="12.75" x14ac:dyDescent="0.25">
      <c r="A84" s="38"/>
      <c r="B84" s="39" t="s">
        <v>2</v>
      </c>
      <c r="C84" s="60">
        <v>14136</v>
      </c>
      <c r="D84" s="61">
        <v>7684329.5999999978</v>
      </c>
      <c r="E84" s="60">
        <v>14136</v>
      </c>
      <c r="F84" s="61">
        <v>7684329.5999999978</v>
      </c>
      <c r="G84" s="60">
        <v>14136</v>
      </c>
      <c r="H84" s="61">
        <v>7684329.5999999978</v>
      </c>
      <c r="I84" s="60">
        <v>14124</v>
      </c>
      <c r="J84" s="61">
        <v>7677806.4000000013</v>
      </c>
      <c r="K84" s="57">
        <v>56532</v>
      </c>
      <c r="L84" s="58">
        <v>30730795.200000003</v>
      </c>
      <c r="M84" s="18"/>
      <c r="N84" s="18"/>
      <c r="O84" s="18"/>
      <c r="P84" s="32"/>
      <c r="Q84" s="33"/>
      <c r="R84" s="18"/>
      <c r="S84" s="18"/>
      <c r="T84" s="18"/>
      <c r="U84" s="18"/>
      <c r="V84" s="18"/>
      <c r="W84" s="18"/>
      <c r="X84" s="18"/>
      <c r="Y84" s="18"/>
      <c r="Z84" s="18"/>
    </row>
  </sheetData>
  <mergeCells count="10">
    <mergeCell ref="B5:L5"/>
    <mergeCell ref="C7:J7"/>
    <mergeCell ref="A8:A10"/>
    <mergeCell ref="B8:B10"/>
    <mergeCell ref="C8:L8"/>
    <mergeCell ref="K9:L9"/>
    <mergeCell ref="C9:D9"/>
    <mergeCell ref="E9:F9"/>
    <mergeCell ref="G9:H9"/>
    <mergeCell ref="I9:J9"/>
  </mergeCells>
  <pageMargins left="7.874015748031496E-2" right="7.874015748031496E-2" top="7.874015748031496E-2" bottom="7.874015748031496E-2" header="0" footer="0"/>
  <pageSetup paperSize="9" scale="47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CCFF"/>
  </sheetPr>
  <dimension ref="A1:Z84"/>
  <sheetViews>
    <sheetView view="pageBreakPreview" zoomScale="80" zoomScaleNormal="80" zoomScaleSheetLayoutView="80" workbookViewId="0">
      <pane xSplit="2" ySplit="10" topLeftCell="C11" activePane="bottomRight" state="frozen"/>
      <selection activeCell="E28" sqref="E28"/>
      <selection pane="topRight" activeCell="E28" sqref="E28"/>
      <selection pane="bottomLeft" activeCell="E28" sqref="E28"/>
      <selection pane="bottomRight" activeCell="M1" sqref="M1:R1048576"/>
    </sheetView>
  </sheetViews>
  <sheetFormatPr defaultColWidth="9.140625" defaultRowHeight="11.25" x14ac:dyDescent="0.2"/>
  <cols>
    <col min="1" max="1" width="2.7109375" style="2" customWidth="1"/>
    <col min="2" max="2" width="54.7109375" style="75" customWidth="1"/>
    <col min="3" max="3" width="6" style="8" bestFit="1" customWidth="1"/>
    <col min="4" max="4" width="12.42578125" style="3" bestFit="1" customWidth="1"/>
    <col min="5" max="5" width="6" style="8" bestFit="1" customWidth="1"/>
    <col min="6" max="6" width="12.42578125" style="3" bestFit="1" customWidth="1"/>
    <col min="7" max="7" width="6" style="8" bestFit="1" customWidth="1"/>
    <col min="8" max="8" width="12.42578125" style="3" bestFit="1" customWidth="1"/>
    <col min="9" max="9" width="6" style="8" bestFit="1" customWidth="1"/>
    <col min="10" max="10" width="12.42578125" style="3" bestFit="1" customWidth="1"/>
    <col min="11" max="11" width="6.7109375" style="8" customWidth="1"/>
    <col min="12" max="12" width="13.5703125" style="3" bestFit="1" customWidth="1"/>
    <col min="13" max="13" width="2.140625" style="2" customWidth="1"/>
    <col min="14" max="14" width="9.140625" style="2"/>
    <col min="15" max="15" width="2.28515625" style="2" customWidth="1"/>
    <col min="16" max="16384" width="9.140625" style="2"/>
  </cols>
  <sheetData>
    <row r="1" spans="1:26" x14ac:dyDescent="0.2">
      <c r="L1" s="12" t="s">
        <v>31</v>
      </c>
    </row>
    <row r="2" spans="1:26" x14ac:dyDescent="0.2">
      <c r="L2" s="12" t="s">
        <v>134</v>
      </c>
    </row>
    <row r="3" spans="1:26" x14ac:dyDescent="0.2">
      <c r="L3" s="12" t="s">
        <v>28</v>
      </c>
    </row>
    <row r="4" spans="1:26" x14ac:dyDescent="0.2">
      <c r="L4" s="12" t="s">
        <v>135</v>
      </c>
    </row>
    <row r="5" spans="1:26" ht="27" customHeight="1" x14ac:dyDescent="0.2">
      <c r="B5" s="110" t="s">
        <v>119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</row>
    <row r="6" spans="1:26" ht="12.75" hidden="1" x14ac:dyDescent="0.2">
      <c r="B6" s="76"/>
    </row>
    <row r="7" spans="1:26" ht="15" customHeight="1" x14ac:dyDescent="0.2">
      <c r="B7" s="77"/>
      <c r="C7" s="111"/>
      <c r="D7" s="111"/>
      <c r="E7" s="111"/>
      <c r="F7" s="111"/>
      <c r="G7" s="111"/>
      <c r="H7" s="111"/>
      <c r="I7" s="111"/>
      <c r="J7" s="111"/>
    </row>
    <row r="8" spans="1:26" ht="14.25" customHeight="1" x14ac:dyDescent="0.2">
      <c r="A8" s="115"/>
      <c r="B8" s="114" t="s">
        <v>3</v>
      </c>
      <c r="C8" s="108" t="s">
        <v>33</v>
      </c>
      <c r="D8" s="108"/>
      <c r="E8" s="108"/>
      <c r="F8" s="108"/>
      <c r="G8" s="108"/>
      <c r="H8" s="108"/>
      <c r="I8" s="108"/>
      <c r="J8" s="108"/>
      <c r="K8" s="108"/>
      <c r="L8" s="108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 customHeight="1" x14ac:dyDescent="0.2">
      <c r="A9" s="115"/>
      <c r="B9" s="114"/>
      <c r="C9" s="107" t="s">
        <v>8</v>
      </c>
      <c r="D9" s="107"/>
      <c r="E9" s="107" t="s">
        <v>9</v>
      </c>
      <c r="F9" s="107"/>
      <c r="G9" s="148" t="s">
        <v>10</v>
      </c>
      <c r="H9" s="149"/>
      <c r="I9" s="148" t="s">
        <v>11</v>
      </c>
      <c r="J9" s="149"/>
      <c r="K9" s="109" t="s">
        <v>12</v>
      </c>
      <c r="L9" s="109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8.75" customHeight="1" x14ac:dyDescent="0.2">
      <c r="A10" s="115"/>
      <c r="B10" s="114"/>
      <c r="C10" s="19" t="s">
        <v>30</v>
      </c>
      <c r="D10" s="20" t="s">
        <v>0</v>
      </c>
      <c r="E10" s="19" t="s">
        <v>30</v>
      </c>
      <c r="F10" s="20" t="s">
        <v>0</v>
      </c>
      <c r="G10" s="19" t="s">
        <v>30</v>
      </c>
      <c r="H10" s="20" t="s">
        <v>0</v>
      </c>
      <c r="I10" s="19" t="s">
        <v>30</v>
      </c>
      <c r="J10" s="20" t="s">
        <v>0</v>
      </c>
      <c r="K10" s="40" t="s">
        <v>30</v>
      </c>
      <c r="L10" s="28" t="s">
        <v>0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4" x14ac:dyDescent="0.2">
      <c r="A11" s="14">
        <v>1</v>
      </c>
      <c r="B11" s="74" t="s">
        <v>46</v>
      </c>
      <c r="C11" s="55">
        <v>122</v>
      </c>
      <c r="D11" s="56">
        <v>121609.60000000001</v>
      </c>
      <c r="E11" s="55">
        <v>122</v>
      </c>
      <c r="F11" s="56">
        <v>121609.60000000001</v>
      </c>
      <c r="G11" s="55">
        <v>122</v>
      </c>
      <c r="H11" s="56">
        <v>121609.60000000001</v>
      </c>
      <c r="I11" s="55">
        <v>120</v>
      </c>
      <c r="J11" s="56">
        <v>119616</v>
      </c>
      <c r="K11" s="57">
        <v>486</v>
      </c>
      <c r="L11" s="58">
        <v>484444.80000000005</v>
      </c>
      <c r="M11" s="1"/>
      <c r="N11" s="1"/>
      <c r="O11" s="1"/>
      <c r="P11" s="54"/>
      <c r="Q11" s="17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x14ac:dyDescent="0.2">
      <c r="A12" s="14">
        <v>2</v>
      </c>
      <c r="B12" s="74" t="s">
        <v>47</v>
      </c>
      <c r="C12" s="55">
        <v>29</v>
      </c>
      <c r="D12" s="56">
        <v>28907.200000000001</v>
      </c>
      <c r="E12" s="55">
        <v>29</v>
      </c>
      <c r="F12" s="56">
        <v>28907.200000000001</v>
      </c>
      <c r="G12" s="55">
        <v>29</v>
      </c>
      <c r="H12" s="56">
        <v>28907.200000000001</v>
      </c>
      <c r="I12" s="55">
        <v>30</v>
      </c>
      <c r="J12" s="56">
        <v>29904</v>
      </c>
      <c r="K12" s="57">
        <v>117</v>
      </c>
      <c r="L12" s="58">
        <v>116625.60000000001</v>
      </c>
      <c r="M12" s="1"/>
      <c r="N12" s="1"/>
      <c r="O12" s="1"/>
      <c r="P12" s="54"/>
      <c r="Q12" s="17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x14ac:dyDescent="0.2">
      <c r="A13" s="14">
        <v>3</v>
      </c>
      <c r="B13" s="74" t="s">
        <v>48</v>
      </c>
      <c r="C13" s="55">
        <v>0</v>
      </c>
      <c r="D13" s="56">
        <v>0</v>
      </c>
      <c r="E13" s="55">
        <v>0</v>
      </c>
      <c r="F13" s="56">
        <v>0</v>
      </c>
      <c r="G13" s="55">
        <v>0</v>
      </c>
      <c r="H13" s="56">
        <v>0</v>
      </c>
      <c r="I13" s="55">
        <v>0</v>
      </c>
      <c r="J13" s="56">
        <v>0</v>
      </c>
      <c r="K13" s="57">
        <v>0</v>
      </c>
      <c r="L13" s="58">
        <v>0</v>
      </c>
      <c r="M13" s="1"/>
      <c r="N13" s="1"/>
      <c r="O13" s="1"/>
      <c r="P13" s="54"/>
      <c r="Q13" s="17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x14ac:dyDescent="0.2">
      <c r="A14" s="14">
        <v>4</v>
      </c>
      <c r="B14" s="74" t="s">
        <v>112</v>
      </c>
      <c r="C14" s="55">
        <v>771</v>
      </c>
      <c r="D14" s="56">
        <v>768532.8</v>
      </c>
      <c r="E14" s="55">
        <v>771</v>
      </c>
      <c r="F14" s="56">
        <v>768532.8</v>
      </c>
      <c r="G14" s="55">
        <v>771</v>
      </c>
      <c r="H14" s="56">
        <v>768532.8</v>
      </c>
      <c r="I14" s="55">
        <v>770</v>
      </c>
      <c r="J14" s="56">
        <v>767536</v>
      </c>
      <c r="K14" s="57">
        <v>3083</v>
      </c>
      <c r="L14" s="58">
        <v>3073134.4000000004</v>
      </c>
      <c r="M14" s="1"/>
      <c r="N14" s="1"/>
      <c r="O14" s="1"/>
      <c r="P14" s="54"/>
      <c r="Q14" s="17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x14ac:dyDescent="0.2">
      <c r="A15" s="14">
        <v>5</v>
      </c>
      <c r="B15" s="74" t="s">
        <v>49</v>
      </c>
      <c r="C15" s="55">
        <v>0</v>
      </c>
      <c r="D15" s="56">
        <v>0</v>
      </c>
      <c r="E15" s="55">
        <v>0</v>
      </c>
      <c r="F15" s="56">
        <v>0</v>
      </c>
      <c r="G15" s="55">
        <v>0</v>
      </c>
      <c r="H15" s="56">
        <v>0</v>
      </c>
      <c r="I15" s="55">
        <v>0</v>
      </c>
      <c r="J15" s="56">
        <v>0</v>
      </c>
      <c r="K15" s="57">
        <v>0</v>
      </c>
      <c r="L15" s="58">
        <v>0</v>
      </c>
      <c r="M15" s="1"/>
      <c r="N15" s="1"/>
      <c r="O15" s="1"/>
      <c r="P15" s="54"/>
      <c r="Q15" s="17"/>
      <c r="R15" s="1"/>
      <c r="S15" s="1"/>
      <c r="T15" s="1"/>
      <c r="U15" s="1"/>
      <c r="V15" s="1"/>
      <c r="W15" s="1"/>
      <c r="X15" s="1"/>
      <c r="Y15" s="1"/>
      <c r="Z15" s="1"/>
    </row>
    <row r="16" spans="1:26" ht="24" x14ac:dyDescent="0.2">
      <c r="A16" s="14">
        <v>6</v>
      </c>
      <c r="B16" s="74" t="s">
        <v>50</v>
      </c>
      <c r="C16" s="55">
        <v>0</v>
      </c>
      <c r="D16" s="56">
        <v>0</v>
      </c>
      <c r="E16" s="55">
        <v>0</v>
      </c>
      <c r="F16" s="56">
        <v>0</v>
      </c>
      <c r="G16" s="55">
        <v>0</v>
      </c>
      <c r="H16" s="56">
        <v>0</v>
      </c>
      <c r="I16" s="55">
        <v>0</v>
      </c>
      <c r="J16" s="56">
        <v>0</v>
      </c>
      <c r="K16" s="57">
        <v>0</v>
      </c>
      <c r="L16" s="58">
        <v>0</v>
      </c>
      <c r="M16" s="1"/>
      <c r="N16" s="1"/>
      <c r="O16" s="1"/>
      <c r="P16" s="54"/>
      <c r="Q16" s="17"/>
      <c r="R16" s="1"/>
      <c r="S16" s="1"/>
      <c r="T16" s="1"/>
      <c r="U16" s="1"/>
      <c r="V16" s="1"/>
      <c r="W16" s="1"/>
      <c r="X16" s="1"/>
      <c r="Y16" s="1"/>
      <c r="Z16" s="1"/>
    </row>
    <row r="17" spans="1:26" ht="24" x14ac:dyDescent="0.2">
      <c r="A17" s="14">
        <v>7</v>
      </c>
      <c r="B17" s="74" t="s">
        <v>51</v>
      </c>
      <c r="C17" s="55">
        <v>0</v>
      </c>
      <c r="D17" s="56">
        <v>0</v>
      </c>
      <c r="E17" s="55">
        <v>0</v>
      </c>
      <c r="F17" s="56">
        <v>0</v>
      </c>
      <c r="G17" s="55">
        <v>0</v>
      </c>
      <c r="H17" s="56">
        <v>0</v>
      </c>
      <c r="I17" s="55">
        <v>0</v>
      </c>
      <c r="J17" s="56">
        <v>0</v>
      </c>
      <c r="K17" s="57">
        <v>0</v>
      </c>
      <c r="L17" s="58">
        <v>0</v>
      </c>
      <c r="M17" s="1"/>
      <c r="N17" s="1"/>
      <c r="O17" s="1"/>
      <c r="P17" s="54"/>
      <c r="Q17" s="17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x14ac:dyDescent="0.2">
      <c r="A18" s="14">
        <v>8</v>
      </c>
      <c r="B18" s="74" t="s">
        <v>52</v>
      </c>
      <c r="C18" s="55">
        <v>1122</v>
      </c>
      <c r="D18" s="56">
        <v>1118409.6000000001</v>
      </c>
      <c r="E18" s="55">
        <v>1122</v>
      </c>
      <c r="F18" s="56">
        <v>1118409.6000000001</v>
      </c>
      <c r="G18" s="55">
        <v>1122</v>
      </c>
      <c r="H18" s="56">
        <v>1118409.6000000001</v>
      </c>
      <c r="I18" s="55">
        <v>1120</v>
      </c>
      <c r="J18" s="56">
        <v>1116416</v>
      </c>
      <c r="K18" s="57">
        <v>4486</v>
      </c>
      <c r="L18" s="58">
        <v>4471644.8000000007</v>
      </c>
      <c r="M18" s="1"/>
      <c r="N18" s="1"/>
      <c r="O18" s="1"/>
      <c r="P18" s="54"/>
      <c r="Q18" s="17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x14ac:dyDescent="0.2">
      <c r="A19" s="14">
        <v>9</v>
      </c>
      <c r="B19" s="74" t="s">
        <v>53</v>
      </c>
      <c r="C19" s="55">
        <v>0</v>
      </c>
      <c r="D19" s="56">
        <v>0</v>
      </c>
      <c r="E19" s="55">
        <v>0</v>
      </c>
      <c r="F19" s="56">
        <v>0</v>
      </c>
      <c r="G19" s="55">
        <v>0</v>
      </c>
      <c r="H19" s="56">
        <v>0</v>
      </c>
      <c r="I19" s="55">
        <v>0</v>
      </c>
      <c r="J19" s="56">
        <v>0</v>
      </c>
      <c r="K19" s="57">
        <v>0</v>
      </c>
      <c r="L19" s="58">
        <v>0</v>
      </c>
      <c r="M19" s="1"/>
      <c r="N19" s="1"/>
      <c r="O19" s="1"/>
      <c r="P19" s="54"/>
      <c r="Q19" s="17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x14ac:dyDescent="0.2">
      <c r="A20" s="14">
        <v>10</v>
      </c>
      <c r="B20" s="74" t="s">
        <v>54</v>
      </c>
      <c r="C20" s="55">
        <v>0</v>
      </c>
      <c r="D20" s="56">
        <v>0</v>
      </c>
      <c r="E20" s="55">
        <v>0</v>
      </c>
      <c r="F20" s="56">
        <v>0</v>
      </c>
      <c r="G20" s="55">
        <v>0</v>
      </c>
      <c r="H20" s="56">
        <v>0</v>
      </c>
      <c r="I20" s="55">
        <v>0</v>
      </c>
      <c r="J20" s="56">
        <v>0</v>
      </c>
      <c r="K20" s="57">
        <v>0</v>
      </c>
      <c r="L20" s="58">
        <v>0</v>
      </c>
      <c r="M20" s="1"/>
      <c r="N20" s="1"/>
      <c r="O20" s="1"/>
      <c r="P20" s="54"/>
      <c r="Q20" s="17"/>
      <c r="R20" s="1"/>
      <c r="S20" s="1"/>
      <c r="T20" s="1"/>
      <c r="U20" s="1"/>
      <c r="V20" s="1"/>
      <c r="W20" s="1"/>
      <c r="X20" s="1"/>
      <c r="Y20" s="1"/>
      <c r="Z20" s="1"/>
    </row>
    <row r="21" spans="1:26" ht="24" x14ac:dyDescent="0.2">
      <c r="A21" s="14">
        <v>11</v>
      </c>
      <c r="B21" s="74" t="s">
        <v>55</v>
      </c>
      <c r="C21" s="55">
        <v>0</v>
      </c>
      <c r="D21" s="56">
        <v>0</v>
      </c>
      <c r="E21" s="55">
        <v>0</v>
      </c>
      <c r="F21" s="56">
        <v>0</v>
      </c>
      <c r="G21" s="55">
        <v>0</v>
      </c>
      <c r="H21" s="56">
        <v>0</v>
      </c>
      <c r="I21" s="55">
        <v>0</v>
      </c>
      <c r="J21" s="56">
        <v>0</v>
      </c>
      <c r="K21" s="57">
        <v>0</v>
      </c>
      <c r="L21" s="58">
        <v>0</v>
      </c>
      <c r="M21" s="1"/>
      <c r="N21" s="1"/>
      <c r="O21" s="1"/>
      <c r="P21" s="54"/>
      <c r="Q21" s="17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x14ac:dyDescent="0.2">
      <c r="A22" s="14">
        <v>12</v>
      </c>
      <c r="B22" s="74" t="s">
        <v>56</v>
      </c>
      <c r="C22" s="55">
        <v>279</v>
      </c>
      <c r="D22" s="56">
        <v>278107.2</v>
      </c>
      <c r="E22" s="55">
        <v>279</v>
      </c>
      <c r="F22" s="56">
        <v>278107.2</v>
      </c>
      <c r="G22" s="55">
        <v>279</v>
      </c>
      <c r="H22" s="56">
        <v>278107.2</v>
      </c>
      <c r="I22" s="55">
        <v>280</v>
      </c>
      <c r="J22" s="56">
        <v>279104</v>
      </c>
      <c r="K22" s="57">
        <v>1117</v>
      </c>
      <c r="L22" s="58">
        <v>1113425.6000000001</v>
      </c>
      <c r="M22" s="1"/>
      <c r="N22" s="1"/>
      <c r="O22" s="1"/>
      <c r="P22" s="54"/>
      <c r="Q22" s="17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x14ac:dyDescent="0.2">
      <c r="A23" s="14">
        <v>13</v>
      </c>
      <c r="B23" s="74" t="s">
        <v>57</v>
      </c>
      <c r="C23" s="55">
        <v>321</v>
      </c>
      <c r="D23" s="56">
        <v>319972.8</v>
      </c>
      <c r="E23" s="55">
        <v>321</v>
      </c>
      <c r="F23" s="56">
        <v>319972.8</v>
      </c>
      <c r="G23" s="55">
        <v>321</v>
      </c>
      <c r="H23" s="56">
        <v>319972.8</v>
      </c>
      <c r="I23" s="55">
        <v>321</v>
      </c>
      <c r="J23" s="56">
        <v>319972.8</v>
      </c>
      <c r="K23" s="57">
        <v>1284</v>
      </c>
      <c r="L23" s="58">
        <v>1279891.2</v>
      </c>
      <c r="M23" s="1"/>
      <c r="N23" s="1"/>
      <c r="O23" s="1"/>
      <c r="P23" s="54"/>
      <c r="Q23" s="17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x14ac:dyDescent="0.2">
      <c r="A24" s="14">
        <v>14</v>
      </c>
      <c r="B24" s="74" t="s">
        <v>58</v>
      </c>
      <c r="C24" s="55">
        <v>219</v>
      </c>
      <c r="D24" s="56">
        <v>218299.2</v>
      </c>
      <c r="E24" s="55">
        <v>219</v>
      </c>
      <c r="F24" s="56">
        <v>218299.2</v>
      </c>
      <c r="G24" s="55">
        <v>219</v>
      </c>
      <c r="H24" s="56">
        <v>218299.2</v>
      </c>
      <c r="I24" s="55">
        <v>217</v>
      </c>
      <c r="J24" s="56">
        <v>216305.6</v>
      </c>
      <c r="K24" s="57">
        <v>874</v>
      </c>
      <c r="L24" s="58">
        <v>871203.20000000007</v>
      </c>
      <c r="M24" s="1"/>
      <c r="N24" s="1"/>
      <c r="O24" s="1"/>
      <c r="P24" s="54"/>
      <c r="Q24" s="17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x14ac:dyDescent="0.2">
      <c r="A25" s="14">
        <v>15</v>
      </c>
      <c r="B25" s="74" t="s">
        <v>59</v>
      </c>
      <c r="C25" s="55">
        <v>170</v>
      </c>
      <c r="D25" s="56">
        <v>169456</v>
      </c>
      <c r="E25" s="55">
        <v>170</v>
      </c>
      <c r="F25" s="56">
        <v>169456</v>
      </c>
      <c r="G25" s="55">
        <v>170</v>
      </c>
      <c r="H25" s="56">
        <v>169456</v>
      </c>
      <c r="I25" s="55">
        <v>170</v>
      </c>
      <c r="J25" s="56">
        <v>169456</v>
      </c>
      <c r="K25" s="57">
        <v>680</v>
      </c>
      <c r="L25" s="58">
        <v>677824</v>
      </c>
      <c r="M25" s="1"/>
      <c r="N25" s="1"/>
      <c r="O25" s="1"/>
      <c r="P25" s="54"/>
      <c r="Q25" s="17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x14ac:dyDescent="0.2">
      <c r="A26" s="14">
        <v>16</v>
      </c>
      <c r="B26" s="74" t="s">
        <v>60</v>
      </c>
      <c r="C26" s="55">
        <v>340</v>
      </c>
      <c r="D26" s="56">
        <v>338912</v>
      </c>
      <c r="E26" s="55">
        <v>340</v>
      </c>
      <c r="F26" s="56">
        <v>338912</v>
      </c>
      <c r="G26" s="55">
        <v>340</v>
      </c>
      <c r="H26" s="56">
        <v>338912</v>
      </c>
      <c r="I26" s="55">
        <v>340</v>
      </c>
      <c r="J26" s="56">
        <v>338912</v>
      </c>
      <c r="K26" s="57">
        <v>1360</v>
      </c>
      <c r="L26" s="58">
        <v>1355648</v>
      </c>
      <c r="M26" s="1"/>
      <c r="N26" s="1"/>
      <c r="O26" s="1"/>
      <c r="P26" s="54"/>
      <c r="Q26" s="17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x14ac:dyDescent="0.2">
      <c r="A27" s="14">
        <v>17</v>
      </c>
      <c r="B27" s="74" t="s">
        <v>61</v>
      </c>
      <c r="C27" s="55">
        <v>61</v>
      </c>
      <c r="D27" s="56">
        <v>60804.800000000003</v>
      </c>
      <c r="E27" s="55">
        <v>61</v>
      </c>
      <c r="F27" s="56">
        <v>60804.800000000003</v>
      </c>
      <c r="G27" s="55">
        <v>61</v>
      </c>
      <c r="H27" s="56">
        <v>60804.800000000003</v>
      </c>
      <c r="I27" s="55">
        <v>60</v>
      </c>
      <c r="J27" s="56">
        <v>59808</v>
      </c>
      <c r="K27" s="57">
        <v>243</v>
      </c>
      <c r="L27" s="58">
        <v>242222.40000000002</v>
      </c>
      <c r="M27" s="1"/>
      <c r="N27" s="1"/>
      <c r="O27" s="1"/>
      <c r="P27" s="54"/>
      <c r="Q27" s="17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x14ac:dyDescent="0.2">
      <c r="A28" s="14">
        <v>18</v>
      </c>
      <c r="B28" s="74" t="s">
        <v>62</v>
      </c>
      <c r="C28" s="55">
        <v>431</v>
      </c>
      <c r="D28" s="56">
        <v>429620.8</v>
      </c>
      <c r="E28" s="55">
        <v>431</v>
      </c>
      <c r="F28" s="56">
        <v>429620.8</v>
      </c>
      <c r="G28" s="55">
        <v>431</v>
      </c>
      <c r="H28" s="56">
        <v>429620.8</v>
      </c>
      <c r="I28" s="55">
        <v>432</v>
      </c>
      <c r="J28" s="56">
        <v>430617.59999999998</v>
      </c>
      <c r="K28" s="57">
        <v>1725</v>
      </c>
      <c r="L28" s="58">
        <v>1719480</v>
      </c>
      <c r="M28" s="1"/>
      <c r="N28" s="1"/>
      <c r="O28" s="1"/>
      <c r="P28" s="54"/>
      <c r="Q28" s="17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x14ac:dyDescent="0.2">
      <c r="A29" s="14">
        <v>19</v>
      </c>
      <c r="B29" s="74" t="s">
        <v>63</v>
      </c>
      <c r="C29" s="55">
        <v>0</v>
      </c>
      <c r="D29" s="56">
        <v>0</v>
      </c>
      <c r="E29" s="55">
        <v>0</v>
      </c>
      <c r="F29" s="56">
        <v>0</v>
      </c>
      <c r="G29" s="55">
        <v>0</v>
      </c>
      <c r="H29" s="56">
        <v>0</v>
      </c>
      <c r="I29" s="55">
        <v>0</v>
      </c>
      <c r="J29" s="56">
        <v>0</v>
      </c>
      <c r="K29" s="57">
        <v>0</v>
      </c>
      <c r="L29" s="58">
        <v>0</v>
      </c>
      <c r="M29" s="1"/>
      <c r="N29" s="1"/>
      <c r="O29" s="1"/>
      <c r="P29" s="54"/>
      <c r="Q29" s="17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x14ac:dyDescent="0.2">
      <c r="A30" s="14">
        <v>20</v>
      </c>
      <c r="B30" s="74" t="s">
        <v>64</v>
      </c>
      <c r="C30" s="55">
        <v>122</v>
      </c>
      <c r="D30" s="56">
        <v>121609.60000000001</v>
      </c>
      <c r="E30" s="55">
        <v>122</v>
      </c>
      <c r="F30" s="56">
        <v>121609.60000000001</v>
      </c>
      <c r="G30" s="55">
        <v>122</v>
      </c>
      <c r="H30" s="56">
        <v>121609.60000000001</v>
      </c>
      <c r="I30" s="55">
        <v>120</v>
      </c>
      <c r="J30" s="56">
        <v>119616</v>
      </c>
      <c r="K30" s="57">
        <v>486</v>
      </c>
      <c r="L30" s="58">
        <v>484444.80000000005</v>
      </c>
      <c r="M30" s="1"/>
      <c r="N30" s="1"/>
      <c r="O30" s="1"/>
      <c r="P30" s="54"/>
      <c r="Q30" s="17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x14ac:dyDescent="0.2">
      <c r="A31" s="14">
        <v>21</v>
      </c>
      <c r="B31" s="74" t="s">
        <v>65</v>
      </c>
      <c r="C31" s="55">
        <v>0</v>
      </c>
      <c r="D31" s="56">
        <v>0</v>
      </c>
      <c r="E31" s="55">
        <v>0</v>
      </c>
      <c r="F31" s="56">
        <v>0</v>
      </c>
      <c r="G31" s="55">
        <v>0</v>
      </c>
      <c r="H31" s="56">
        <v>0</v>
      </c>
      <c r="I31" s="55">
        <v>0</v>
      </c>
      <c r="J31" s="56">
        <v>0</v>
      </c>
      <c r="K31" s="57">
        <v>0</v>
      </c>
      <c r="L31" s="58">
        <v>0</v>
      </c>
      <c r="M31" s="1"/>
      <c r="N31" s="1"/>
      <c r="O31" s="1"/>
      <c r="P31" s="54"/>
      <c r="Q31" s="17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x14ac:dyDescent="0.2">
      <c r="A32" s="14">
        <v>22</v>
      </c>
      <c r="B32" s="74" t="s">
        <v>66</v>
      </c>
      <c r="C32" s="55">
        <v>0</v>
      </c>
      <c r="D32" s="56">
        <v>0</v>
      </c>
      <c r="E32" s="55">
        <v>0</v>
      </c>
      <c r="F32" s="56">
        <v>0</v>
      </c>
      <c r="G32" s="55">
        <v>0</v>
      </c>
      <c r="H32" s="56">
        <v>0</v>
      </c>
      <c r="I32" s="55">
        <v>0</v>
      </c>
      <c r="J32" s="56">
        <v>0</v>
      </c>
      <c r="K32" s="57">
        <v>0</v>
      </c>
      <c r="L32" s="58">
        <v>0</v>
      </c>
      <c r="M32" s="1"/>
      <c r="N32" s="1"/>
      <c r="O32" s="1"/>
      <c r="P32" s="54"/>
      <c r="Q32" s="17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x14ac:dyDescent="0.2">
      <c r="A33" s="14">
        <v>23</v>
      </c>
      <c r="B33" s="74" t="s">
        <v>67</v>
      </c>
      <c r="C33" s="55">
        <v>63</v>
      </c>
      <c r="D33" s="56">
        <v>62798.400000000001</v>
      </c>
      <c r="E33" s="55">
        <v>63</v>
      </c>
      <c r="F33" s="56">
        <v>62798.400000000001</v>
      </c>
      <c r="G33" s="55">
        <v>63</v>
      </c>
      <c r="H33" s="56">
        <v>62798.400000000001</v>
      </c>
      <c r="I33" s="55">
        <v>64</v>
      </c>
      <c r="J33" s="56">
        <v>63795.199999999997</v>
      </c>
      <c r="K33" s="57">
        <v>253</v>
      </c>
      <c r="L33" s="58">
        <v>252190.40000000002</v>
      </c>
      <c r="M33" s="1"/>
      <c r="N33" s="1"/>
      <c r="O33" s="1"/>
      <c r="P33" s="54"/>
      <c r="Q33" s="17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x14ac:dyDescent="0.2">
      <c r="A34" s="14">
        <v>24</v>
      </c>
      <c r="B34" s="74" t="s">
        <v>68</v>
      </c>
      <c r="C34" s="55">
        <v>73</v>
      </c>
      <c r="D34" s="56">
        <v>72766.399999999994</v>
      </c>
      <c r="E34" s="55">
        <v>73</v>
      </c>
      <c r="F34" s="56">
        <v>72766.399999999994</v>
      </c>
      <c r="G34" s="55">
        <v>73</v>
      </c>
      <c r="H34" s="56">
        <v>72766.399999999994</v>
      </c>
      <c r="I34" s="55">
        <v>72</v>
      </c>
      <c r="J34" s="56">
        <v>71769.600000000006</v>
      </c>
      <c r="K34" s="57">
        <v>291</v>
      </c>
      <c r="L34" s="58">
        <v>290068.8</v>
      </c>
      <c r="M34" s="1"/>
      <c r="N34" s="1"/>
      <c r="O34" s="1"/>
      <c r="P34" s="54"/>
      <c r="Q34" s="17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x14ac:dyDescent="0.2">
      <c r="A35" s="14">
        <v>25</v>
      </c>
      <c r="B35" s="74" t="s">
        <v>69</v>
      </c>
      <c r="C35" s="55">
        <v>0</v>
      </c>
      <c r="D35" s="56">
        <v>0</v>
      </c>
      <c r="E35" s="55">
        <v>0</v>
      </c>
      <c r="F35" s="56">
        <v>0</v>
      </c>
      <c r="G35" s="55">
        <v>0</v>
      </c>
      <c r="H35" s="56">
        <v>0</v>
      </c>
      <c r="I35" s="55">
        <v>0</v>
      </c>
      <c r="J35" s="56">
        <v>0</v>
      </c>
      <c r="K35" s="57">
        <v>0</v>
      </c>
      <c r="L35" s="58">
        <v>0</v>
      </c>
      <c r="M35" s="1"/>
      <c r="N35" s="1"/>
      <c r="O35" s="1"/>
      <c r="P35" s="54"/>
      <c r="Q35" s="17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x14ac:dyDescent="0.2">
      <c r="A36" s="14">
        <v>26</v>
      </c>
      <c r="B36" s="74" t="s">
        <v>70</v>
      </c>
      <c r="C36" s="55">
        <v>310</v>
      </c>
      <c r="D36" s="56">
        <v>309008</v>
      </c>
      <c r="E36" s="55">
        <v>310</v>
      </c>
      <c r="F36" s="56">
        <v>309008</v>
      </c>
      <c r="G36" s="55">
        <v>310</v>
      </c>
      <c r="H36" s="56">
        <v>309008</v>
      </c>
      <c r="I36" s="55">
        <v>308</v>
      </c>
      <c r="J36" s="56">
        <v>307014.40000000002</v>
      </c>
      <c r="K36" s="57">
        <v>1238</v>
      </c>
      <c r="L36" s="58">
        <v>1234038.3999999999</v>
      </c>
      <c r="M36" s="1"/>
      <c r="N36" s="1"/>
      <c r="O36" s="1"/>
      <c r="P36" s="54"/>
      <c r="Q36" s="17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x14ac:dyDescent="0.2">
      <c r="A37" s="14">
        <v>27</v>
      </c>
      <c r="B37" s="74" t="s">
        <v>71</v>
      </c>
      <c r="C37" s="55">
        <v>0</v>
      </c>
      <c r="D37" s="56">
        <v>0</v>
      </c>
      <c r="E37" s="55">
        <v>0</v>
      </c>
      <c r="F37" s="56">
        <v>0</v>
      </c>
      <c r="G37" s="55">
        <v>0</v>
      </c>
      <c r="H37" s="56">
        <v>0</v>
      </c>
      <c r="I37" s="55">
        <v>0</v>
      </c>
      <c r="J37" s="56">
        <v>0</v>
      </c>
      <c r="K37" s="57">
        <v>0</v>
      </c>
      <c r="L37" s="58">
        <v>0</v>
      </c>
      <c r="M37" s="1"/>
      <c r="N37" s="1"/>
      <c r="O37" s="1"/>
      <c r="P37" s="54"/>
      <c r="Q37" s="17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x14ac:dyDescent="0.2">
      <c r="A38" s="14">
        <v>28</v>
      </c>
      <c r="B38" s="74" t="s">
        <v>72</v>
      </c>
      <c r="C38" s="55">
        <v>109</v>
      </c>
      <c r="D38" s="56">
        <v>108651.2</v>
      </c>
      <c r="E38" s="55">
        <v>109</v>
      </c>
      <c r="F38" s="56">
        <v>108651.2</v>
      </c>
      <c r="G38" s="55">
        <v>109</v>
      </c>
      <c r="H38" s="56">
        <v>108651.2</v>
      </c>
      <c r="I38" s="55">
        <v>110</v>
      </c>
      <c r="J38" s="56">
        <v>109648</v>
      </c>
      <c r="K38" s="57">
        <v>437</v>
      </c>
      <c r="L38" s="58">
        <v>435601.6</v>
      </c>
      <c r="M38" s="1"/>
      <c r="N38" s="1"/>
      <c r="O38" s="1"/>
      <c r="P38" s="54"/>
      <c r="Q38" s="17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x14ac:dyDescent="0.2">
      <c r="A39" s="14">
        <v>29</v>
      </c>
      <c r="B39" s="74" t="s">
        <v>73</v>
      </c>
      <c r="C39" s="55">
        <v>0</v>
      </c>
      <c r="D39" s="56">
        <v>0</v>
      </c>
      <c r="E39" s="55">
        <v>0</v>
      </c>
      <c r="F39" s="56">
        <v>0</v>
      </c>
      <c r="G39" s="55">
        <v>0</v>
      </c>
      <c r="H39" s="56">
        <v>0</v>
      </c>
      <c r="I39" s="55">
        <v>0</v>
      </c>
      <c r="J39" s="56">
        <v>0</v>
      </c>
      <c r="K39" s="57">
        <v>0</v>
      </c>
      <c r="L39" s="58">
        <v>0</v>
      </c>
      <c r="M39" s="1"/>
      <c r="N39" s="1"/>
      <c r="O39" s="1"/>
      <c r="P39" s="54"/>
      <c r="Q39" s="17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x14ac:dyDescent="0.2">
      <c r="A40" s="14">
        <v>30</v>
      </c>
      <c r="B40" s="74" t="s">
        <v>74</v>
      </c>
      <c r="C40" s="55">
        <v>0</v>
      </c>
      <c r="D40" s="56">
        <v>0</v>
      </c>
      <c r="E40" s="55">
        <v>0</v>
      </c>
      <c r="F40" s="56">
        <v>0</v>
      </c>
      <c r="G40" s="55">
        <v>0</v>
      </c>
      <c r="H40" s="56">
        <v>0</v>
      </c>
      <c r="I40" s="55">
        <v>0</v>
      </c>
      <c r="J40" s="56">
        <v>0</v>
      </c>
      <c r="K40" s="57">
        <v>0</v>
      </c>
      <c r="L40" s="58">
        <v>0</v>
      </c>
      <c r="M40" s="1"/>
      <c r="N40" s="1"/>
      <c r="O40" s="1"/>
      <c r="P40" s="54"/>
      <c r="Q40" s="17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x14ac:dyDescent="0.2">
      <c r="A41" s="14">
        <v>31</v>
      </c>
      <c r="B41" s="74" t="s">
        <v>75</v>
      </c>
      <c r="C41" s="55">
        <v>0</v>
      </c>
      <c r="D41" s="56">
        <v>0</v>
      </c>
      <c r="E41" s="55">
        <v>0</v>
      </c>
      <c r="F41" s="56">
        <v>0</v>
      </c>
      <c r="G41" s="55">
        <v>0</v>
      </c>
      <c r="H41" s="56">
        <v>0</v>
      </c>
      <c r="I41" s="55">
        <v>0</v>
      </c>
      <c r="J41" s="56">
        <v>0</v>
      </c>
      <c r="K41" s="57">
        <v>0</v>
      </c>
      <c r="L41" s="58">
        <v>0</v>
      </c>
      <c r="M41" s="1"/>
      <c r="N41" s="1"/>
      <c r="O41" s="1"/>
      <c r="P41" s="54"/>
      <c r="Q41" s="17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x14ac:dyDescent="0.2">
      <c r="A42" s="14">
        <v>32</v>
      </c>
      <c r="B42" s="74" t="s">
        <v>76</v>
      </c>
      <c r="C42" s="55">
        <v>37</v>
      </c>
      <c r="D42" s="56">
        <v>36881.599999999999</v>
      </c>
      <c r="E42" s="55">
        <v>37</v>
      </c>
      <c r="F42" s="56">
        <v>36881.599999999999</v>
      </c>
      <c r="G42" s="55">
        <v>37</v>
      </c>
      <c r="H42" s="56">
        <v>36881.599999999999</v>
      </c>
      <c r="I42" s="55">
        <v>35</v>
      </c>
      <c r="J42" s="56">
        <v>34888</v>
      </c>
      <c r="K42" s="57">
        <v>146</v>
      </c>
      <c r="L42" s="58">
        <v>145532.79999999999</v>
      </c>
      <c r="M42" s="1"/>
      <c r="N42" s="1"/>
      <c r="O42" s="1"/>
      <c r="P42" s="54"/>
      <c r="Q42" s="17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x14ac:dyDescent="0.2">
      <c r="A43" s="14">
        <v>33</v>
      </c>
      <c r="B43" s="74" t="s">
        <v>77</v>
      </c>
      <c r="C43" s="55">
        <v>0</v>
      </c>
      <c r="D43" s="56">
        <v>0</v>
      </c>
      <c r="E43" s="55">
        <v>0</v>
      </c>
      <c r="F43" s="56">
        <v>0</v>
      </c>
      <c r="G43" s="55">
        <v>0</v>
      </c>
      <c r="H43" s="56">
        <v>0</v>
      </c>
      <c r="I43" s="55">
        <v>0</v>
      </c>
      <c r="J43" s="56">
        <v>0</v>
      </c>
      <c r="K43" s="57">
        <v>0</v>
      </c>
      <c r="L43" s="58">
        <v>0</v>
      </c>
      <c r="M43" s="1"/>
      <c r="N43" s="1"/>
      <c r="O43" s="1"/>
      <c r="P43" s="54"/>
      <c r="Q43" s="17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x14ac:dyDescent="0.2">
      <c r="A44" s="14">
        <v>34</v>
      </c>
      <c r="B44" s="74" t="s">
        <v>78</v>
      </c>
      <c r="C44" s="55">
        <v>0</v>
      </c>
      <c r="D44" s="56">
        <v>0</v>
      </c>
      <c r="E44" s="55">
        <v>0</v>
      </c>
      <c r="F44" s="56">
        <v>0</v>
      </c>
      <c r="G44" s="55">
        <v>0</v>
      </c>
      <c r="H44" s="56">
        <v>0</v>
      </c>
      <c r="I44" s="55">
        <v>0</v>
      </c>
      <c r="J44" s="56">
        <v>0</v>
      </c>
      <c r="K44" s="57">
        <v>0</v>
      </c>
      <c r="L44" s="58">
        <v>0</v>
      </c>
      <c r="M44" s="1"/>
      <c r="N44" s="1"/>
      <c r="O44" s="1"/>
      <c r="P44" s="54"/>
      <c r="Q44" s="17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x14ac:dyDescent="0.2">
      <c r="A45" s="14">
        <v>35</v>
      </c>
      <c r="B45" s="74" t="s">
        <v>79</v>
      </c>
      <c r="C45" s="55">
        <v>0</v>
      </c>
      <c r="D45" s="56">
        <v>0</v>
      </c>
      <c r="E45" s="55">
        <v>0</v>
      </c>
      <c r="F45" s="56">
        <v>0</v>
      </c>
      <c r="G45" s="55">
        <v>0</v>
      </c>
      <c r="H45" s="56">
        <v>0</v>
      </c>
      <c r="I45" s="55">
        <v>0</v>
      </c>
      <c r="J45" s="56">
        <v>0</v>
      </c>
      <c r="K45" s="57">
        <v>0</v>
      </c>
      <c r="L45" s="58">
        <v>0</v>
      </c>
      <c r="M45" s="1"/>
      <c r="N45" s="1"/>
      <c r="O45" s="1"/>
      <c r="P45" s="54"/>
      <c r="Q45" s="17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x14ac:dyDescent="0.2">
      <c r="A46" s="14">
        <v>36</v>
      </c>
      <c r="B46" s="74" t="s">
        <v>80</v>
      </c>
      <c r="C46" s="55">
        <v>0</v>
      </c>
      <c r="D46" s="56">
        <v>0</v>
      </c>
      <c r="E46" s="55">
        <v>0</v>
      </c>
      <c r="F46" s="56">
        <v>0</v>
      </c>
      <c r="G46" s="55">
        <v>0</v>
      </c>
      <c r="H46" s="56">
        <v>0</v>
      </c>
      <c r="I46" s="55">
        <v>0</v>
      </c>
      <c r="J46" s="56">
        <v>0</v>
      </c>
      <c r="K46" s="57">
        <v>0</v>
      </c>
      <c r="L46" s="58">
        <v>0</v>
      </c>
      <c r="M46" s="1"/>
      <c r="N46" s="1"/>
      <c r="O46" s="1"/>
      <c r="P46" s="54"/>
      <c r="Q46" s="17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x14ac:dyDescent="0.2">
      <c r="A47" s="14">
        <v>37</v>
      </c>
      <c r="B47" s="74" t="s">
        <v>81</v>
      </c>
      <c r="C47" s="55">
        <v>0</v>
      </c>
      <c r="D47" s="56">
        <v>0</v>
      </c>
      <c r="E47" s="55">
        <v>0</v>
      </c>
      <c r="F47" s="56">
        <v>0</v>
      </c>
      <c r="G47" s="55">
        <v>0</v>
      </c>
      <c r="H47" s="56">
        <v>0</v>
      </c>
      <c r="I47" s="55">
        <v>0</v>
      </c>
      <c r="J47" s="56">
        <v>0</v>
      </c>
      <c r="K47" s="57">
        <v>0</v>
      </c>
      <c r="L47" s="58">
        <v>0</v>
      </c>
      <c r="M47" s="1"/>
      <c r="N47" s="1"/>
      <c r="O47" s="1"/>
      <c r="P47" s="54"/>
      <c r="Q47" s="17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x14ac:dyDescent="0.2">
      <c r="A48" s="14">
        <v>38</v>
      </c>
      <c r="B48" s="74" t="s">
        <v>82</v>
      </c>
      <c r="C48" s="55">
        <v>0</v>
      </c>
      <c r="D48" s="56">
        <v>0</v>
      </c>
      <c r="E48" s="55">
        <v>0</v>
      </c>
      <c r="F48" s="56">
        <v>0</v>
      </c>
      <c r="G48" s="55">
        <v>0</v>
      </c>
      <c r="H48" s="56">
        <v>0</v>
      </c>
      <c r="I48" s="55">
        <v>0</v>
      </c>
      <c r="J48" s="56">
        <v>0</v>
      </c>
      <c r="K48" s="57">
        <v>0</v>
      </c>
      <c r="L48" s="58">
        <v>0</v>
      </c>
      <c r="M48" s="1"/>
      <c r="N48" s="1"/>
      <c r="O48" s="1"/>
      <c r="P48" s="54"/>
      <c r="Q48" s="17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x14ac:dyDescent="0.2">
      <c r="A49" s="14">
        <v>39</v>
      </c>
      <c r="B49" s="74" t="s">
        <v>83</v>
      </c>
      <c r="C49" s="55">
        <v>0</v>
      </c>
      <c r="D49" s="56">
        <v>0</v>
      </c>
      <c r="E49" s="55">
        <v>0</v>
      </c>
      <c r="F49" s="56">
        <v>0</v>
      </c>
      <c r="G49" s="55">
        <v>0</v>
      </c>
      <c r="H49" s="56">
        <v>0</v>
      </c>
      <c r="I49" s="55">
        <v>0</v>
      </c>
      <c r="J49" s="56">
        <v>0</v>
      </c>
      <c r="K49" s="57">
        <v>0</v>
      </c>
      <c r="L49" s="58">
        <v>0</v>
      </c>
      <c r="M49" s="1"/>
      <c r="N49" s="1"/>
      <c r="O49" s="1"/>
      <c r="P49" s="54"/>
      <c r="Q49" s="17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x14ac:dyDescent="0.2">
      <c r="A50" s="14">
        <v>40</v>
      </c>
      <c r="B50" s="74" t="s">
        <v>43</v>
      </c>
      <c r="C50" s="55">
        <v>0</v>
      </c>
      <c r="D50" s="56">
        <v>0</v>
      </c>
      <c r="E50" s="55">
        <v>0</v>
      </c>
      <c r="F50" s="56">
        <v>0</v>
      </c>
      <c r="G50" s="55">
        <v>0</v>
      </c>
      <c r="H50" s="56">
        <v>0</v>
      </c>
      <c r="I50" s="55">
        <v>0</v>
      </c>
      <c r="J50" s="56">
        <v>0</v>
      </c>
      <c r="K50" s="57">
        <v>0</v>
      </c>
      <c r="L50" s="58">
        <v>0</v>
      </c>
      <c r="M50" s="1"/>
      <c r="N50" s="1"/>
      <c r="O50" s="1"/>
      <c r="P50" s="54"/>
      <c r="Q50" s="17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x14ac:dyDescent="0.2">
      <c r="A51" s="14">
        <v>41</v>
      </c>
      <c r="B51" s="74" t="s">
        <v>84</v>
      </c>
      <c r="C51" s="55">
        <v>0</v>
      </c>
      <c r="D51" s="56">
        <v>0</v>
      </c>
      <c r="E51" s="55">
        <v>0</v>
      </c>
      <c r="F51" s="56">
        <v>0</v>
      </c>
      <c r="G51" s="55">
        <v>0</v>
      </c>
      <c r="H51" s="56">
        <v>0</v>
      </c>
      <c r="I51" s="55">
        <v>0</v>
      </c>
      <c r="J51" s="56">
        <v>0</v>
      </c>
      <c r="K51" s="57">
        <v>0</v>
      </c>
      <c r="L51" s="58">
        <v>0</v>
      </c>
      <c r="M51" s="1"/>
      <c r="N51" s="1"/>
      <c r="O51" s="1"/>
      <c r="P51" s="54"/>
      <c r="Q51" s="17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x14ac:dyDescent="0.2">
      <c r="A52" s="14">
        <v>42</v>
      </c>
      <c r="B52" s="74" t="s">
        <v>85</v>
      </c>
      <c r="C52" s="55">
        <v>0</v>
      </c>
      <c r="D52" s="56">
        <v>0</v>
      </c>
      <c r="E52" s="55">
        <v>0</v>
      </c>
      <c r="F52" s="56">
        <v>0</v>
      </c>
      <c r="G52" s="55">
        <v>0</v>
      </c>
      <c r="H52" s="56">
        <v>0</v>
      </c>
      <c r="I52" s="55">
        <v>0</v>
      </c>
      <c r="J52" s="56">
        <v>0</v>
      </c>
      <c r="K52" s="57">
        <v>0</v>
      </c>
      <c r="L52" s="58">
        <v>0</v>
      </c>
      <c r="M52" s="1"/>
      <c r="N52" s="1"/>
      <c r="O52" s="1"/>
      <c r="P52" s="54"/>
      <c r="Q52" s="17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x14ac:dyDescent="0.2">
      <c r="A53" s="14">
        <v>43</v>
      </c>
      <c r="B53" s="74" t="s">
        <v>86</v>
      </c>
      <c r="C53" s="55">
        <v>0</v>
      </c>
      <c r="D53" s="56">
        <v>0</v>
      </c>
      <c r="E53" s="55">
        <v>0</v>
      </c>
      <c r="F53" s="56">
        <v>0</v>
      </c>
      <c r="G53" s="55">
        <v>0</v>
      </c>
      <c r="H53" s="56">
        <v>0</v>
      </c>
      <c r="I53" s="55">
        <v>0</v>
      </c>
      <c r="J53" s="56">
        <v>0</v>
      </c>
      <c r="K53" s="57">
        <v>0</v>
      </c>
      <c r="L53" s="58">
        <v>0</v>
      </c>
      <c r="M53" s="1"/>
      <c r="N53" s="1"/>
      <c r="O53" s="1"/>
      <c r="P53" s="54"/>
      <c r="Q53" s="17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x14ac:dyDescent="0.2">
      <c r="A54" s="14">
        <v>44</v>
      </c>
      <c r="B54" s="74" t="s">
        <v>87</v>
      </c>
      <c r="C54" s="55">
        <v>0</v>
      </c>
      <c r="D54" s="56">
        <v>0</v>
      </c>
      <c r="E54" s="55">
        <v>0</v>
      </c>
      <c r="F54" s="56">
        <v>0</v>
      </c>
      <c r="G54" s="55">
        <v>0</v>
      </c>
      <c r="H54" s="56">
        <v>0</v>
      </c>
      <c r="I54" s="55">
        <v>0</v>
      </c>
      <c r="J54" s="56">
        <v>0</v>
      </c>
      <c r="K54" s="57">
        <v>0</v>
      </c>
      <c r="L54" s="58">
        <v>0</v>
      </c>
      <c r="M54" s="1"/>
      <c r="N54" s="1"/>
      <c r="O54" s="1"/>
      <c r="P54" s="54"/>
      <c r="Q54" s="17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x14ac:dyDescent="0.2">
      <c r="A55" s="14">
        <v>45</v>
      </c>
      <c r="B55" s="74" t="s">
        <v>113</v>
      </c>
      <c r="C55" s="55">
        <v>0</v>
      </c>
      <c r="D55" s="56">
        <v>0</v>
      </c>
      <c r="E55" s="55">
        <v>0</v>
      </c>
      <c r="F55" s="56">
        <v>0</v>
      </c>
      <c r="G55" s="55">
        <v>0</v>
      </c>
      <c r="H55" s="56">
        <v>0</v>
      </c>
      <c r="I55" s="55">
        <v>0</v>
      </c>
      <c r="J55" s="56">
        <v>0</v>
      </c>
      <c r="K55" s="57">
        <v>0</v>
      </c>
      <c r="L55" s="58">
        <v>0</v>
      </c>
      <c r="M55" s="1"/>
      <c r="N55" s="1"/>
      <c r="O55" s="1"/>
      <c r="P55" s="54"/>
      <c r="Q55" s="17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x14ac:dyDescent="0.2">
      <c r="A56" s="14">
        <v>46</v>
      </c>
      <c r="B56" s="74" t="s">
        <v>88</v>
      </c>
      <c r="C56" s="55">
        <v>0</v>
      </c>
      <c r="D56" s="56">
        <v>0</v>
      </c>
      <c r="E56" s="55">
        <v>0</v>
      </c>
      <c r="F56" s="56">
        <v>0</v>
      </c>
      <c r="G56" s="55">
        <v>0</v>
      </c>
      <c r="H56" s="56">
        <v>0</v>
      </c>
      <c r="I56" s="55">
        <v>0</v>
      </c>
      <c r="J56" s="56">
        <v>0</v>
      </c>
      <c r="K56" s="57">
        <v>0</v>
      </c>
      <c r="L56" s="58">
        <v>0</v>
      </c>
      <c r="M56" s="1"/>
      <c r="N56" s="1"/>
      <c r="O56" s="1"/>
      <c r="P56" s="54"/>
      <c r="Q56" s="17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x14ac:dyDescent="0.2">
      <c r="A57" s="14">
        <v>47</v>
      </c>
      <c r="B57" s="74" t="s">
        <v>89</v>
      </c>
      <c r="C57" s="55">
        <v>0</v>
      </c>
      <c r="D57" s="56">
        <v>0</v>
      </c>
      <c r="E57" s="55">
        <v>0</v>
      </c>
      <c r="F57" s="56">
        <v>0</v>
      </c>
      <c r="G57" s="55">
        <v>0</v>
      </c>
      <c r="H57" s="56">
        <v>0</v>
      </c>
      <c r="I57" s="55">
        <v>0</v>
      </c>
      <c r="J57" s="56">
        <v>0</v>
      </c>
      <c r="K57" s="57">
        <v>0</v>
      </c>
      <c r="L57" s="58">
        <v>0</v>
      </c>
      <c r="M57" s="1"/>
      <c r="N57" s="1"/>
      <c r="O57" s="1"/>
      <c r="P57" s="54"/>
      <c r="Q57" s="17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x14ac:dyDescent="0.2">
      <c r="A58" s="14">
        <v>48</v>
      </c>
      <c r="B58" s="74" t="s">
        <v>90</v>
      </c>
      <c r="C58" s="55">
        <v>0</v>
      </c>
      <c r="D58" s="56">
        <v>0</v>
      </c>
      <c r="E58" s="55">
        <v>0</v>
      </c>
      <c r="F58" s="56">
        <v>0</v>
      </c>
      <c r="G58" s="55">
        <v>0</v>
      </c>
      <c r="H58" s="56">
        <v>0</v>
      </c>
      <c r="I58" s="55">
        <v>0</v>
      </c>
      <c r="J58" s="56">
        <v>0</v>
      </c>
      <c r="K58" s="57">
        <v>0</v>
      </c>
      <c r="L58" s="58">
        <v>0</v>
      </c>
      <c r="M58" s="1"/>
      <c r="N58" s="1"/>
      <c r="O58" s="1"/>
      <c r="P58" s="54"/>
      <c r="Q58" s="17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x14ac:dyDescent="0.2">
      <c r="A59" s="14">
        <v>49</v>
      </c>
      <c r="B59" s="74" t="s">
        <v>91</v>
      </c>
      <c r="C59" s="55">
        <v>24</v>
      </c>
      <c r="D59" s="56">
        <v>23923.200000000001</v>
      </c>
      <c r="E59" s="55">
        <v>24</v>
      </c>
      <c r="F59" s="56">
        <v>23923.200000000001</v>
      </c>
      <c r="G59" s="55">
        <v>24</v>
      </c>
      <c r="H59" s="56">
        <v>23923.200000000001</v>
      </c>
      <c r="I59" s="55">
        <v>25</v>
      </c>
      <c r="J59" s="56">
        <v>24920</v>
      </c>
      <c r="K59" s="57">
        <v>97</v>
      </c>
      <c r="L59" s="58">
        <v>96689.600000000006</v>
      </c>
      <c r="M59" s="1"/>
      <c r="N59" s="1"/>
      <c r="O59" s="1"/>
      <c r="P59" s="54"/>
      <c r="Q59" s="17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x14ac:dyDescent="0.2">
      <c r="A60" s="14">
        <v>50</v>
      </c>
      <c r="B60" s="74" t="s">
        <v>92</v>
      </c>
      <c r="C60" s="55">
        <v>0</v>
      </c>
      <c r="D60" s="56">
        <v>0</v>
      </c>
      <c r="E60" s="55">
        <v>0</v>
      </c>
      <c r="F60" s="56">
        <v>0</v>
      </c>
      <c r="G60" s="55">
        <v>0</v>
      </c>
      <c r="H60" s="56">
        <v>0</v>
      </c>
      <c r="I60" s="55">
        <v>0</v>
      </c>
      <c r="J60" s="56">
        <v>0</v>
      </c>
      <c r="K60" s="57">
        <v>0</v>
      </c>
      <c r="L60" s="58">
        <v>0</v>
      </c>
      <c r="M60" s="1"/>
      <c r="N60" s="1"/>
      <c r="O60" s="1"/>
      <c r="P60" s="54"/>
      <c r="Q60" s="17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x14ac:dyDescent="0.2">
      <c r="A61" s="14">
        <v>51</v>
      </c>
      <c r="B61" s="74" t="s">
        <v>93</v>
      </c>
      <c r="C61" s="55">
        <v>0</v>
      </c>
      <c r="D61" s="56">
        <v>0</v>
      </c>
      <c r="E61" s="55">
        <v>0</v>
      </c>
      <c r="F61" s="56">
        <v>0</v>
      </c>
      <c r="G61" s="55">
        <v>0</v>
      </c>
      <c r="H61" s="56">
        <v>0</v>
      </c>
      <c r="I61" s="55">
        <v>0</v>
      </c>
      <c r="J61" s="56">
        <v>0</v>
      </c>
      <c r="K61" s="57">
        <v>0</v>
      </c>
      <c r="L61" s="58">
        <v>0</v>
      </c>
      <c r="M61" s="1"/>
      <c r="N61" s="1"/>
      <c r="O61" s="1"/>
      <c r="P61" s="54"/>
      <c r="Q61" s="17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x14ac:dyDescent="0.2">
      <c r="A62" s="14">
        <v>52</v>
      </c>
      <c r="B62" s="74" t="s">
        <v>110</v>
      </c>
      <c r="C62" s="55">
        <v>0</v>
      </c>
      <c r="D62" s="56">
        <v>0</v>
      </c>
      <c r="E62" s="55">
        <v>0</v>
      </c>
      <c r="F62" s="56">
        <v>0</v>
      </c>
      <c r="G62" s="55">
        <v>0</v>
      </c>
      <c r="H62" s="56">
        <v>0</v>
      </c>
      <c r="I62" s="55">
        <v>0</v>
      </c>
      <c r="J62" s="56">
        <v>0</v>
      </c>
      <c r="K62" s="57">
        <v>0</v>
      </c>
      <c r="L62" s="58">
        <v>0</v>
      </c>
      <c r="M62" s="1"/>
      <c r="N62" s="1"/>
      <c r="O62" s="1"/>
      <c r="P62" s="54"/>
      <c r="Q62" s="17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x14ac:dyDescent="0.2">
      <c r="A63" s="14">
        <v>53</v>
      </c>
      <c r="B63" s="74" t="s">
        <v>94</v>
      </c>
      <c r="C63" s="55">
        <v>0</v>
      </c>
      <c r="D63" s="56">
        <v>0</v>
      </c>
      <c r="E63" s="55">
        <v>0</v>
      </c>
      <c r="F63" s="56">
        <v>0</v>
      </c>
      <c r="G63" s="55">
        <v>0</v>
      </c>
      <c r="H63" s="56">
        <v>0</v>
      </c>
      <c r="I63" s="55">
        <v>0</v>
      </c>
      <c r="J63" s="56">
        <v>0</v>
      </c>
      <c r="K63" s="57">
        <v>0</v>
      </c>
      <c r="L63" s="58">
        <v>0</v>
      </c>
      <c r="M63" s="1"/>
      <c r="N63" s="1"/>
      <c r="O63" s="1"/>
      <c r="P63" s="54"/>
      <c r="Q63" s="17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x14ac:dyDescent="0.2">
      <c r="A64" s="14">
        <v>54</v>
      </c>
      <c r="B64" s="74" t="s">
        <v>95</v>
      </c>
      <c r="C64" s="55">
        <v>0</v>
      </c>
      <c r="D64" s="56">
        <v>0</v>
      </c>
      <c r="E64" s="55">
        <v>0</v>
      </c>
      <c r="F64" s="56">
        <v>0</v>
      </c>
      <c r="G64" s="55">
        <v>0</v>
      </c>
      <c r="H64" s="56">
        <v>0</v>
      </c>
      <c r="I64" s="55">
        <v>0</v>
      </c>
      <c r="J64" s="56">
        <v>0</v>
      </c>
      <c r="K64" s="57">
        <v>0</v>
      </c>
      <c r="L64" s="58">
        <v>0</v>
      </c>
      <c r="M64" s="1"/>
      <c r="N64" s="1"/>
      <c r="O64" s="1"/>
      <c r="P64" s="54"/>
      <c r="Q64" s="17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x14ac:dyDescent="0.2">
      <c r="A65" s="14">
        <v>55</v>
      </c>
      <c r="B65" s="74" t="s">
        <v>96</v>
      </c>
      <c r="C65" s="55">
        <v>0</v>
      </c>
      <c r="D65" s="56">
        <v>0</v>
      </c>
      <c r="E65" s="55">
        <v>0</v>
      </c>
      <c r="F65" s="56">
        <v>0</v>
      </c>
      <c r="G65" s="55">
        <v>0</v>
      </c>
      <c r="H65" s="56">
        <v>0</v>
      </c>
      <c r="I65" s="55">
        <v>0</v>
      </c>
      <c r="J65" s="56">
        <v>0</v>
      </c>
      <c r="K65" s="57">
        <v>0</v>
      </c>
      <c r="L65" s="58">
        <v>0</v>
      </c>
      <c r="M65" s="1"/>
      <c r="N65" s="1"/>
      <c r="O65" s="1"/>
      <c r="P65" s="54"/>
      <c r="Q65" s="17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x14ac:dyDescent="0.2">
      <c r="A66" s="14">
        <v>56</v>
      </c>
      <c r="B66" s="74" t="s">
        <v>114</v>
      </c>
      <c r="C66" s="55">
        <v>0</v>
      </c>
      <c r="D66" s="56">
        <v>0</v>
      </c>
      <c r="E66" s="55">
        <v>0</v>
      </c>
      <c r="F66" s="56">
        <v>0</v>
      </c>
      <c r="G66" s="55">
        <v>0</v>
      </c>
      <c r="H66" s="56">
        <v>0</v>
      </c>
      <c r="I66" s="55">
        <v>0</v>
      </c>
      <c r="J66" s="56">
        <v>0</v>
      </c>
      <c r="K66" s="57">
        <v>0</v>
      </c>
      <c r="L66" s="58">
        <v>0</v>
      </c>
      <c r="M66" s="1"/>
      <c r="N66" s="1"/>
      <c r="O66" s="1"/>
      <c r="P66" s="54"/>
      <c r="Q66" s="17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x14ac:dyDescent="0.2">
      <c r="A67" s="14">
        <v>57</v>
      </c>
      <c r="B67" s="74" t="s">
        <v>97</v>
      </c>
      <c r="C67" s="55">
        <v>0</v>
      </c>
      <c r="D67" s="56">
        <v>0</v>
      </c>
      <c r="E67" s="55">
        <v>0</v>
      </c>
      <c r="F67" s="56">
        <v>0</v>
      </c>
      <c r="G67" s="55">
        <v>0</v>
      </c>
      <c r="H67" s="56">
        <v>0</v>
      </c>
      <c r="I67" s="55">
        <v>0</v>
      </c>
      <c r="J67" s="56">
        <v>0</v>
      </c>
      <c r="K67" s="57">
        <v>0</v>
      </c>
      <c r="L67" s="58">
        <v>0</v>
      </c>
      <c r="M67" s="1"/>
      <c r="N67" s="1"/>
      <c r="O67" s="1"/>
      <c r="P67" s="54"/>
      <c r="Q67" s="17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x14ac:dyDescent="0.2">
      <c r="A68" s="14">
        <v>58</v>
      </c>
      <c r="B68" s="74" t="s">
        <v>98</v>
      </c>
      <c r="C68" s="55">
        <v>0</v>
      </c>
      <c r="D68" s="56">
        <v>0</v>
      </c>
      <c r="E68" s="55">
        <v>0</v>
      </c>
      <c r="F68" s="56">
        <v>0</v>
      </c>
      <c r="G68" s="55">
        <v>0</v>
      </c>
      <c r="H68" s="56">
        <v>0</v>
      </c>
      <c r="I68" s="55">
        <v>0</v>
      </c>
      <c r="J68" s="56">
        <v>0</v>
      </c>
      <c r="K68" s="57">
        <v>0</v>
      </c>
      <c r="L68" s="58">
        <v>0</v>
      </c>
      <c r="M68" s="1"/>
      <c r="N68" s="1"/>
      <c r="O68" s="1"/>
      <c r="P68" s="54"/>
      <c r="Q68" s="17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x14ac:dyDescent="0.2">
      <c r="A69" s="14">
        <v>59</v>
      </c>
      <c r="B69" s="74" t="s">
        <v>99</v>
      </c>
      <c r="C69" s="55">
        <v>0</v>
      </c>
      <c r="D69" s="56">
        <v>0</v>
      </c>
      <c r="E69" s="55">
        <v>0</v>
      </c>
      <c r="F69" s="56">
        <v>0</v>
      </c>
      <c r="G69" s="55">
        <v>0</v>
      </c>
      <c r="H69" s="56">
        <v>0</v>
      </c>
      <c r="I69" s="55">
        <v>0</v>
      </c>
      <c r="J69" s="56">
        <v>0</v>
      </c>
      <c r="K69" s="57">
        <v>0</v>
      </c>
      <c r="L69" s="58">
        <v>0</v>
      </c>
      <c r="M69" s="1"/>
      <c r="N69" s="1"/>
      <c r="O69" s="1"/>
      <c r="P69" s="54"/>
      <c r="Q69" s="17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x14ac:dyDescent="0.2">
      <c r="A70" s="14">
        <v>60</v>
      </c>
      <c r="B70" s="74" t="s">
        <v>115</v>
      </c>
      <c r="C70" s="55">
        <v>0</v>
      </c>
      <c r="D70" s="56">
        <v>0</v>
      </c>
      <c r="E70" s="55">
        <v>0</v>
      </c>
      <c r="F70" s="56">
        <v>0</v>
      </c>
      <c r="G70" s="55">
        <v>0</v>
      </c>
      <c r="H70" s="56">
        <v>0</v>
      </c>
      <c r="I70" s="55">
        <v>0</v>
      </c>
      <c r="J70" s="56">
        <v>0</v>
      </c>
      <c r="K70" s="57">
        <v>0</v>
      </c>
      <c r="L70" s="58">
        <v>0</v>
      </c>
      <c r="M70" s="1"/>
      <c r="N70" s="1"/>
      <c r="O70" s="1"/>
      <c r="P70" s="54"/>
      <c r="Q70" s="17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x14ac:dyDescent="0.2">
      <c r="A71" s="14">
        <v>61</v>
      </c>
      <c r="B71" s="74" t="s">
        <v>100</v>
      </c>
      <c r="C71" s="55">
        <v>0</v>
      </c>
      <c r="D71" s="56">
        <v>0</v>
      </c>
      <c r="E71" s="55">
        <v>0</v>
      </c>
      <c r="F71" s="56">
        <v>0</v>
      </c>
      <c r="G71" s="55">
        <v>0</v>
      </c>
      <c r="H71" s="56">
        <v>0</v>
      </c>
      <c r="I71" s="55">
        <v>0</v>
      </c>
      <c r="J71" s="56">
        <v>0</v>
      </c>
      <c r="K71" s="57">
        <v>0</v>
      </c>
      <c r="L71" s="58">
        <v>0</v>
      </c>
      <c r="M71" s="1"/>
      <c r="N71" s="1"/>
      <c r="O71" s="1"/>
      <c r="P71" s="54"/>
      <c r="Q71" s="17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x14ac:dyDescent="0.2">
      <c r="A72" s="14">
        <v>62</v>
      </c>
      <c r="B72" s="74" t="s">
        <v>101</v>
      </c>
      <c r="C72" s="55">
        <v>0</v>
      </c>
      <c r="D72" s="56">
        <v>0</v>
      </c>
      <c r="E72" s="55">
        <v>0</v>
      </c>
      <c r="F72" s="56">
        <v>0</v>
      </c>
      <c r="G72" s="55">
        <v>0</v>
      </c>
      <c r="H72" s="56">
        <v>0</v>
      </c>
      <c r="I72" s="55">
        <v>0</v>
      </c>
      <c r="J72" s="56">
        <v>0</v>
      </c>
      <c r="K72" s="57">
        <v>0</v>
      </c>
      <c r="L72" s="58">
        <v>0</v>
      </c>
      <c r="M72" s="1"/>
      <c r="N72" s="1"/>
      <c r="O72" s="1"/>
      <c r="P72" s="54"/>
      <c r="Q72" s="17"/>
      <c r="R72" s="1"/>
      <c r="S72" s="1"/>
      <c r="T72" s="1"/>
      <c r="U72" s="1"/>
      <c r="V72" s="1"/>
      <c r="W72" s="1"/>
      <c r="X72" s="1"/>
      <c r="Y72" s="1"/>
      <c r="Z72" s="1"/>
    </row>
    <row r="73" spans="1:26" ht="24" x14ac:dyDescent="0.2">
      <c r="A73" s="14">
        <v>63</v>
      </c>
      <c r="B73" s="74" t="s">
        <v>102</v>
      </c>
      <c r="C73" s="55">
        <v>0</v>
      </c>
      <c r="D73" s="56">
        <v>0</v>
      </c>
      <c r="E73" s="55">
        <v>0</v>
      </c>
      <c r="F73" s="56">
        <v>0</v>
      </c>
      <c r="G73" s="55">
        <v>0</v>
      </c>
      <c r="H73" s="56">
        <v>0</v>
      </c>
      <c r="I73" s="55">
        <v>0</v>
      </c>
      <c r="J73" s="56">
        <v>0</v>
      </c>
      <c r="K73" s="57">
        <v>0</v>
      </c>
      <c r="L73" s="58">
        <v>0</v>
      </c>
      <c r="M73" s="1"/>
      <c r="N73" s="1"/>
      <c r="O73" s="1"/>
      <c r="P73" s="54"/>
      <c r="Q73" s="17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x14ac:dyDescent="0.2">
      <c r="A74" s="14">
        <v>64</v>
      </c>
      <c r="B74" s="74" t="s">
        <v>116</v>
      </c>
      <c r="C74" s="55">
        <v>0</v>
      </c>
      <c r="D74" s="56">
        <v>0</v>
      </c>
      <c r="E74" s="55">
        <v>0</v>
      </c>
      <c r="F74" s="56">
        <v>0</v>
      </c>
      <c r="G74" s="55">
        <v>0</v>
      </c>
      <c r="H74" s="56">
        <v>0</v>
      </c>
      <c r="I74" s="55">
        <v>0</v>
      </c>
      <c r="J74" s="56">
        <v>0</v>
      </c>
      <c r="K74" s="57">
        <v>0</v>
      </c>
      <c r="L74" s="58">
        <v>0</v>
      </c>
      <c r="M74" s="1"/>
      <c r="N74" s="1"/>
      <c r="O74" s="1"/>
      <c r="P74" s="54"/>
      <c r="Q74" s="17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x14ac:dyDescent="0.2">
      <c r="A75" s="14">
        <v>65</v>
      </c>
      <c r="B75" s="74" t="s">
        <v>103</v>
      </c>
      <c r="C75" s="55">
        <v>0</v>
      </c>
      <c r="D75" s="56">
        <v>0</v>
      </c>
      <c r="E75" s="55">
        <v>0</v>
      </c>
      <c r="F75" s="56">
        <v>0</v>
      </c>
      <c r="G75" s="55">
        <v>0</v>
      </c>
      <c r="H75" s="56">
        <v>0</v>
      </c>
      <c r="I75" s="55">
        <v>0</v>
      </c>
      <c r="J75" s="56">
        <v>0</v>
      </c>
      <c r="K75" s="57">
        <v>0</v>
      </c>
      <c r="L75" s="58">
        <v>0</v>
      </c>
      <c r="M75" s="1"/>
      <c r="N75" s="1"/>
      <c r="O75" s="1"/>
      <c r="P75" s="54"/>
      <c r="Q75" s="17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x14ac:dyDescent="0.2">
      <c r="A76" s="14">
        <v>66</v>
      </c>
      <c r="B76" s="74" t="s">
        <v>104</v>
      </c>
      <c r="C76" s="55">
        <v>0</v>
      </c>
      <c r="D76" s="56">
        <v>0</v>
      </c>
      <c r="E76" s="55">
        <v>0</v>
      </c>
      <c r="F76" s="56">
        <v>0</v>
      </c>
      <c r="G76" s="55">
        <v>0</v>
      </c>
      <c r="H76" s="56">
        <v>0</v>
      </c>
      <c r="I76" s="55">
        <v>0</v>
      </c>
      <c r="J76" s="56">
        <v>0</v>
      </c>
      <c r="K76" s="57">
        <v>0</v>
      </c>
      <c r="L76" s="58">
        <v>0</v>
      </c>
      <c r="M76" s="1"/>
      <c r="N76" s="1"/>
      <c r="O76" s="1"/>
      <c r="P76" s="54"/>
      <c r="Q76" s="17"/>
      <c r="R76" s="1"/>
      <c r="S76" s="1"/>
      <c r="T76" s="1"/>
      <c r="U76" s="1"/>
      <c r="V76" s="1"/>
      <c r="W76" s="1"/>
      <c r="X76" s="1"/>
      <c r="Y76" s="1"/>
      <c r="Z76" s="1"/>
    </row>
    <row r="77" spans="1:26" ht="24" x14ac:dyDescent="0.2">
      <c r="A77" s="14">
        <v>67</v>
      </c>
      <c r="B77" s="74" t="s">
        <v>117</v>
      </c>
      <c r="C77" s="55">
        <v>0</v>
      </c>
      <c r="D77" s="56">
        <v>0</v>
      </c>
      <c r="E77" s="55">
        <v>0</v>
      </c>
      <c r="F77" s="56">
        <v>0</v>
      </c>
      <c r="G77" s="55">
        <v>0</v>
      </c>
      <c r="H77" s="56">
        <v>0</v>
      </c>
      <c r="I77" s="55">
        <v>0</v>
      </c>
      <c r="J77" s="56">
        <v>0</v>
      </c>
      <c r="K77" s="57">
        <v>0</v>
      </c>
      <c r="L77" s="58">
        <v>0</v>
      </c>
      <c r="M77" s="1"/>
      <c r="N77" s="1"/>
      <c r="O77" s="1"/>
      <c r="P77" s="54"/>
      <c r="Q77" s="17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x14ac:dyDescent="0.2">
      <c r="A78" s="14">
        <v>68</v>
      </c>
      <c r="B78" s="74" t="s">
        <v>105</v>
      </c>
      <c r="C78" s="55">
        <v>0</v>
      </c>
      <c r="D78" s="56">
        <v>0</v>
      </c>
      <c r="E78" s="55">
        <v>0</v>
      </c>
      <c r="F78" s="56">
        <v>0</v>
      </c>
      <c r="G78" s="55">
        <v>0</v>
      </c>
      <c r="H78" s="56">
        <v>0</v>
      </c>
      <c r="I78" s="55">
        <v>0</v>
      </c>
      <c r="J78" s="56">
        <v>0</v>
      </c>
      <c r="K78" s="57">
        <v>0</v>
      </c>
      <c r="L78" s="58">
        <v>0</v>
      </c>
      <c r="M78" s="1"/>
      <c r="N78" s="1"/>
      <c r="O78" s="1"/>
      <c r="P78" s="54"/>
      <c r="Q78" s="17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x14ac:dyDescent="0.2">
      <c r="A79" s="14">
        <v>69</v>
      </c>
      <c r="B79" s="74" t="s">
        <v>106</v>
      </c>
      <c r="C79" s="55">
        <v>0</v>
      </c>
      <c r="D79" s="56">
        <v>0</v>
      </c>
      <c r="E79" s="55">
        <v>0</v>
      </c>
      <c r="F79" s="56">
        <v>0</v>
      </c>
      <c r="G79" s="55">
        <v>0</v>
      </c>
      <c r="H79" s="56">
        <v>0</v>
      </c>
      <c r="I79" s="55">
        <v>0</v>
      </c>
      <c r="J79" s="56">
        <v>0</v>
      </c>
      <c r="K79" s="57">
        <v>0</v>
      </c>
      <c r="L79" s="58">
        <v>0</v>
      </c>
      <c r="M79" s="1"/>
      <c r="N79" s="1"/>
      <c r="O79" s="1"/>
      <c r="P79" s="54"/>
      <c r="Q79" s="17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x14ac:dyDescent="0.2">
      <c r="A80" s="14">
        <v>70</v>
      </c>
      <c r="B80" s="74" t="s">
        <v>107</v>
      </c>
      <c r="C80" s="55">
        <v>0</v>
      </c>
      <c r="D80" s="56">
        <v>0</v>
      </c>
      <c r="E80" s="55">
        <v>0</v>
      </c>
      <c r="F80" s="56">
        <v>0</v>
      </c>
      <c r="G80" s="55">
        <v>0</v>
      </c>
      <c r="H80" s="56">
        <v>0</v>
      </c>
      <c r="I80" s="55">
        <v>0</v>
      </c>
      <c r="J80" s="56">
        <v>0</v>
      </c>
      <c r="K80" s="57">
        <v>0</v>
      </c>
      <c r="L80" s="58">
        <v>0</v>
      </c>
      <c r="M80" s="1"/>
      <c r="N80" s="1"/>
      <c r="O80" s="1"/>
      <c r="P80" s="54"/>
      <c r="Q80" s="17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x14ac:dyDescent="0.2">
      <c r="A81" s="14">
        <v>71</v>
      </c>
      <c r="B81" s="74" t="s">
        <v>108</v>
      </c>
      <c r="C81" s="55">
        <v>0</v>
      </c>
      <c r="D81" s="56">
        <v>0</v>
      </c>
      <c r="E81" s="55">
        <v>0</v>
      </c>
      <c r="F81" s="56">
        <v>0</v>
      </c>
      <c r="G81" s="55">
        <v>0</v>
      </c>
      <c r="H81" s="56">
        <v>0</v>
      </c>
      <c r="I81" s="55">
        <v>0</v>
      </c>
      <c r="J81" s="56">
        <v>0</v>
      </c>
      <c r="K81" s="57">
        <v>0</v>
      </c>
      <c r="L81" s="58">
        <v>0</v>
      </c>
      <c r="M81" s="1"/>
      <c r="N81" s="1"/>
      <c r="O81" s="1"/>
      <c r="P81" s="54"/>
      <c r="Q81" s="17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x14ac:dyDescent="0.2">
      <c r="A82" s="14">
        <v>72</v>
      </c>
      <c r="B82" s="74" t="s">
        <v>111</v>
      </c>
      <c r="C82" s="55">
        <v>0</v>
      </c>
      <c r="D82" s="56">
        <v>0</v>
      </c>
      <c r="E82" s="55">
        <v>0</v>
      </c>
      <c r="F82" s="56">
        <v>0</v>
      </c>
      <c r="G82" s="55">
        <v>0</v>
      </c>
      <c r="H82" s="56">
        <v>0</v>
      </c>
      <c r="I82" s="55">
        <v>0</v>
      </c>
      <c r="J82" s="56">
        <v>0</v>
      </c>
      <c r="K82" s="57">
        <v>0</v>
      </c>
      <c r="L82" s="58">
        <v>0</v>
      </c>
      <c r="M82" s="1"/>
      <c r="N82" s="1"/>
      <c r="O82" s="1"/>
      <c r="P82" s="54"/>
      <c r="Q82" s="17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x14ac:dyDescent="0.2">
      <c r="A83" s="14">
        <v>0</v>
      </c>
      <c r="B83" s="74">
        <v>0</v>
      </c>
      <c r="C83" s="55">
        <v>0</v>
      </c>
      <c r="D83" s="56">
        <v>0</v>
      </c>
      <c r="E83" s="55">
        <v>0</v>
      </c>
      <c r="F83" s="56">
        <v>0</v>
      </c>
      <c r="G83" s="55">
        <v>0</v>
      </c>
      <c r="H83" s="56">
        <v>0</v>
      </c>
      <c r="I83" s="55">
        <v>0</v>
      </c>
      <c r="J83" s="56">
        <v>0</v>
      </c>
      <c r="K83" s="57">
        <v>0</v>
      </c>
      <c r="L83" s="58">
        <v>0</v>
      </c>
      <c r="M83" s="1"/>
      <c r="N83" s="1"/>
      <c r="O83" s="1"/>
      <c r="P83" s="54"/>
      <c r="Q83" s="17"/>
      <c r="R83" s="1"/>
      <c r="S83" s="1"/>
      <c r="T83" s="1"/>
      <c r="U83" s="1"/>
      <c r="V83" s="1"/>
      <c r="W83" s="1"/>
      <c r="X83" s="1"/>
      <c r="Y83" s="1"/>
      <c r="Z83" s="1"/>
    </row>
    <row r="84" spans="1:26" s="11" customFormat="1" ht="12.75" x14ac:dyDescent="0.25">
      <c r="A84" s="38"/>
      <c r="B84" s="39" t="s">
        <v>2</v>
      </c>
      <c r="C84" s="60">
        <v>4603</v>
      </c>
      <c r="D84" s="61">
        <v>4588270.4000000004</v>
      </c>
      <c r="E84" s="60">
        <v>4603</v>
      </c>
      <c r="F84" s="61">
        <v>4588270.4000000004</v>
      </c>
      <c r="G84" s="60">
        <v>4603</v>
      </c>
      <c r="H84" s="61">
        <v>4588270.4000000004</v>
      </c>
      <c r="I84" s="60">
        <v>4594</v>
      </c>
      <c r="J84" s="61">
        <v>4579299.2</v>
      </c>
      <c r="K84" s="57">
        <v>18403</v>
      </c>
      <c r="L84" s="58">
        <v>18344110.400000006</v>
      </c>
      <c r="M84" s="18"/>
      <c r="N84" s="18"/>
      <c r="O84" s="18"/>
      <c r="P84" s="32"/>
      <c r="Q84" s="33"/>
      <c r="R84" s="18"/>
      <c r="S84" s="18"/>
      <c r="T84" s="18"/>
      <c r="U84" s="18"/>
      <c r="V84" s="18"/>
      <c r="W84" s="18"/>
      <c r="X84" s="18"/>
      <c r="Y84" s="18"/>
      <c r="Z84" s="18"/>
    </row>
  </sheetData>
  <mergeCells count="10">
    <mergeCell ref="B5:L5"/>
    <mergeCell ref="C7:J7"/>
    <mergeCell ref="A8:A10"/>
    <mergeCell ref="B8:B10"/>
    <mergeCell ref="C8:L8"/>
    <mergeCell ref="K9:L9"/>
    <mergeCell ref="C9:D9"/>
    <mergeCell ref="E9:F9"/>
    <mergeCell ref="G9:H9"/>
    <mergeCell ref="I9:J9"/>
  </mergeCells>
  <pageMargins left="7.874015748031496E-2" right="7.874015748031496E-2" top="7.874015748031496E-2" bottom="7.874015748031496E-2" header="0" footer="0"/>
  <pageSetup paperSize="9" scale="47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CCFF"/>
  </sheetPr>
  <dimension ref="A1:Z84"/>
  <sheetViews>
    <sheetView view="pageBreakPreview" zoomScale="80" zoomScaleNormal="80" zoomScaleSheetLayoutView="80" workbookViewId="0">
      <pane xSplit="2" ySplit="10" topLeftCell="C11" activePane="bottomRight" state="frozen"/>
      <selection activeCell="E28" sqref="E28"/>
      <selection pane="topRight" activeCell="E28" sqref="E28"/>
      <selection pane="bottomLeft" activeCell="E28" sqref="E28"/>
      <selection pane="bottomRight" activeCell="M1" sqref="M1:R1048576"/>
    </sheetView>
  </sheetViews>
  <sheetFormatPr defaultColWidth="9.140625" defaultRowHeight="11.25" x14ac:dyDescent="0.2"/>
  <cols>
    <col min="1" max="1" width="2.7109375" style="2" customWidth="1"/>
    <col min="2" max="2" width="54.7109375" style="75" customWidth="1"/>
    <col min="3" max="3" width="6.7109375" style="8" customWidth="1"/>
    <col min="4" max="4" width="13.5703125" style="3" bestFit="1" customWidth="1"/>
    <col min="5" max="5" width="6.7109375" style="8" customWidth="1"/>
    <col min="6" max="6" width="13.5703125" style="3" bestFit="1" customWidth="1"/>
    <col min="7" max="7" width="6.7109375" style="8" customWidth="1"/>
    <col min="8" max="8" width="13.5703125" style="3" bestFit="1" customWidth="1"/>
    <col min="9" max="9" width="6.7109375" style="8" customWidth="1"/>
    <col min="10" max="10" width="13.5703125" style="3" bestFit="1" customWidth="1"/>
    <col min="11" max="11" width="8.140625" style="8" bestFit="1" customWidth="1"/>
    <col min="12" max="12" width="13.5703125" style="3" bestFit="1" customWidth="1"/>
    <col min="13" max="13" width="2.140625" style="2" customWidth="1"/>
    <col min="14" max="14" width="9.140625" style="2"/>
    <col min="15" max="15" width="2.28515625" style="2" customWidth="1"/>
    <col min="16" max="16384" width="9.140625" style="2"/>
  </cols>
  <sheetData>
    <row r="1" spans="1:26" x14ac:dyDescent="0.2">
      <c r="L1" s="12" t="s">
        <v>31</v>
      </c>
    </row>
    <row r="2" spans="1:26" x14ac:dyDescent="0.2">
      <c r="L2" s="12" t="s">
        <v>134</v>
      </c>
    </row>
    <row r="3" spans="1:26" x14ac:dyDescent="0.2">
      <c r="L3" s="12" t="s">
        <v>28</v>
      </c>
    </row>
    <row r="4" spans="1:26" x14ac:dyDescent="0.2">
      <c r="L4" s="12" t="s">
        <v>135</v>
      </c>
    </row>
    <row r="5" spans="1:26" ht="36.75" customHeight="1" x14ac:dyDescent="0.2">
      <c r="B5" s="110" t="s">
        <v>119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</row>
    <row r="6" spans="1:26" ht="12.75" hidden="1" x14ac:dyDescent="0.2">
      <c r="B6" s="76"/>
    </row>
    <row r="7" spans="1:26" ht="15" customHeight="1" x14ac:dyDescent="0.2">
      <c r="B7" s="77"/>
      <c r="C7" s="111"/>
      <c r="D7" s="111"/>
      <c r="E7" s="111"/>
      <c r="F7" s="111"/>
      <c r="G7" s="111"/>
      <c r="H7" s="111"/>
      <c r="I7" s="111"/>
      <c r="J7" s="111"/>
    </row>
    <row r="8" spans="1:26" ht="23.25" customHeight="1" x14ac:dyDescent="0.2">
      <c r="A8" s="115"/>
      <c r="B8" s="114" t="s">
        <v>3</v>
      </c>
      <c r="C8" s="119" t="s">
        <v>45</v>
      </c>
      <c r="D8" s="119"/>
      <c r="E8" s="119"/>
      <c r="F8" s="119"/>
      <c r="G8" s="119"/>
      <c r="H8" s="119"/>
      <c r="I8" s="119"/>
      <c r="J8" s="119"/>
      <c r="K8" s="119"/>
      <c r="L8" s="119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 customHeight="1" x14ac:dyDescent="0.2">
      <c r="A9" s="115"/>
      <c r="B9" s="114"/>
      <c r="C9" s="107" t="s">
        <v>8</v>
      </c>
      <c r="D9" s="107"/>
      <c r="E9" s="107" t="s">
        <v>9</v>
      </c>
      <c r="F9" s="107"/>
      <c r="G9" s="148" t="s">
        <v>10</v>
      </c>
      <c r="H9" s="149"/>
      <c r="I9" s="148" t="s">
        <v>11</v>
      </c>
      <c r="J9" s="149"/>
      <c r="K9" s="109" t="s">
        <v>12</v>
      </c>
      <c r="L9" s="109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8.75" customHeight="1" x14ac:dyDescent="0.2">
      <c r="A10" s="115"/>
      <c r="B10" s="114"/>
      <c r="C10" s="19" t="s">
        <v>30</v>
      </c>
      <c r="D10" s="20" t="s">
        <v>0</v>
      </c>
      <c r="E10" s="19" t="s">
        <v>30</v>
      </c>
      <c r="F10" s="20" t="s">
        <v>0</v>
      </c>
      <c r="G10" s="19" t="s">
        <v>30</v>
      </c>
      <c r="H10" s="20" t="s">
        <v>0</v>
      </c>
      <c r="I10" s="19" t="s">
        <v>30</v>
      </c>
      <c r="J10" s="20" t="s">
        <v>0</v>
      </c>
      <c r="K10" s="40" t="s">
        <v>30</v>
      </c>
      <c r="L10" s="28" t="s">
        <v>0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4" x14ac:dyDescent="0.2">
      <c r="A11" s="14">
        <v>1</v>
      </c>
      <c r="B11" s="74" t="s">
        <v>46</v>
      </c>
      <c r="C11" s="55">
        <v>0</v>
      </c>
      <c r="D11" s="56">
        <v>0</v>
      </c>
      <c r="E11" s="55">
        <v>0</v>
      </c>
      <c r="F11" s="56">
        <v>0</v>
      </c>
      <c r="G11" s="55">
        <v>0</v>
      </c>
      <c r="H11" s="56">
        <v>0</v>
      </c>
      <c r="I11" s="55">
        <v>0</v>
      </c>
      <c r="J11" s="56">
        <v>0</v>
      </c>
      <c r="K11" s="57">
        <v>0</v>
      </c>
      <c r="L11" s="58">
        <v>0</v>
      </c>
      <c r="M11" s="1"/>
      <c r="N11" s="1"/>
      <c r="O11" s="1"/>
      <c r="P11" s="54"/>
      <c r="Q11" s="17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x14ac:dyDescent="0.2">
      <c r="A12" s="14">
        <v>2</v>
      </c>
      <c r="B12" s="74" t="s">
        <v>47</v>
      </c>
      <c r="C12" s="55">
        <v>0</v>
      </c>
      <c r="D12" s="56">
        <v>0</v>
      </c>
      <c r="E12" s="55">
        <v>0</v>
      </c>
      <c r="F12" s="56">
        <v>0</v>
      </c>
      <c r="G12" s="55">
        <v>0</v>
      </c>
      <c r="H12" s="56">
        <v>0</v>
      </c>
      <c r="I12" s="55">
        <v>0</v>
      </c>
      <c r="J12" s="56">
        <v>0</v>
      </c>
      <c r="K12" s="57">
        <v>0</v>
      </c>
      <c r="L12" s="58">
        <v>0</v>
      </c>
      <c r="M12" s="1"/>
      <c r="N12" s="1"/>
      <c r="O12" s="1"/>
      <c r="P12" s="54"/>
      <c r="Q12" s="17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x14ac:dyDescent="0.2">
      <c r="A13" s="14">
        <v>3</v>
      </c>
      <c r="B13" s="74" t="s">
        <v>48</v>
      </c>
      <c r="C13" s="55">
        <v>0</v>
      </c>
      <c r="D13" s="56">
        <v>0</v>
      </c>
      <c r="E13" s="55">
        <v>0</v>
      </c>
      <c r="F13" s="56">
        <v>0</v>
      </c>
      <c r="G13" s="55">
        <v>0</v>
      </c>
      <c r="H13" s="56">
        <v>0</v>
      </c>
      <c r="I13" s="55">
        <v>0</v>
      </c>
      <c r="J13" s="56">
        <v>0</v>
      </c>
      <c r="K13" s="57">
        <v>0</v>
      </c>
      <c r="L13" s="58">
        <v>0</v>
      </c>
      <c r="M13" s="1"/>
      <c r="N13" s="1"/>
      <c r="O13" s="1"/>
      <c r="P13" s="54"/>
      <c r="Q13" s="17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x14ac:dyDescent="0.2">
      <c r="A14" s="14">
        <v>4</v>
      </c>
      <c r="B14" s="74" t="s">
        <v>112</v>
      </c>
      <c r="C14" s="55">
        <v>0</v>
      </c>
      <c r="D14" s="56">
        <v>0</v>
      </c>
      <c r="E14" s="55">
        <v>0</v>
      </c>
      <c r="F14" s="56">
        <v>0</v>
      </c>
      <c r="G14" s="55">
        <v>0</v>
      </c>
      <c r="H14" s="56">
        <v>0</v>
      </c>
      <c r="I14" s="55">
        <v>0</v>
      </c>
      <c r="J14" s="56">
        <v>0</v>
      </c>
      <c r="K14" s="57">
        <v>0</v>
      </c>
      <c r="L14" s="58">
        <v>0</v>
      </c>
      <c r="M14" s="1"/>
      <c r="N14" s="1"/>
      <c r="O14" s="1"/>
      <c r="P14" s="54"/>
      <c r="Q14" s="17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x14ac:dyDescent="0.2">
      <c r="A15" s="14">
        <v>5</v>
      </c>
      <c r="B15" s="74" t="s">
        <v>49</v>
      </c>
      <c r="C15" s="55">
        <v>0</v>
      </c>
      <c r="D15" s="56">
        <v>0</v>
      </c>
      <c r="E15" s="55">
        <v>0</v>
      </c>
      <c r="F15" s="56">
        <v>0</v>
      </c>
      <c r="G15" s="55">
        <v>0</v>
      </c>
      <c r="H15" s="56">
        <v>0</v>
      </c>
      <c r="I15" s="55">
        <v>0</v>
      </c>
      <c r="J15" s="56">
        <v>0</v>
      </c>
      <c r="K15" s="57">
        <v>0</v>
      </c>
      <c r="L15" s="58">
        <v>0</v>
      </c>
      <c r="M15" s="1"/>
      <c r="N15" s="1"/>
      <c r="O15" s="1"/>
      <c r="P15" s="54"/>
      <c r="Q15" s="17"/>
      <c r="R15" s="1"/>
      <c r="S15" s="1"/>
      <c r="T15" s="1"/>
      <c r="U15" s="1"/>
      <c r="V15" s="1"/>
      <c r="W15" s="1"/>
      <c r="X15" s="1"/>
      <c r="Y15" s="1"/>
      <c r="Z15" s="1"/>
    </row>
    <row r="16" spans="1:26" ht="24" x14ac:dyDescent="0.2">
      <c r="A16" s="14">
        <v>6</v>
      </c>
      <c r="B16" s="74" t="s">
        <v>50</v>
      </c>
      <c r="C16" s="55">
        <v>0</v>
      </c>
      <c r="D16" s="56">
        <v>0</v>
      </c>
      <c r="E16" s="55">
        <v>0</v>
      </c>
      <c r="F16" s="56">
        <v>0</v>
      </c>
      <c r="G16" s="55">
        <v>0</v>
      </c>
      <c r="H16" s="56">
        <v>0</v>
      </c>
      <c r="I16" s="55">
        <v>0</v>
      </c>
      <c r="J16" s="56">
        <v>0</v>
      </c>
      <c r="K16" s="57">
        <v>0</v>
      </c>
      <c r="L16" s="58">
        <v>0</v>
      </c>
      <c r="M16" s="1"/>
      <c r="N16" s="1"/>
      <c r="O16" s="1"/>
      <c r="P16" s="54"/>
      <c r="Q16" s="17"/>
      <c r="R16" s="1"/>
      <c r="S16" s="1"/>
      <c r="T16" s="1"/>
      <c r="U16" s="1"/>
      <c r="V16" s="1"/>
      <c r="W16" s="1"/>
      <c r="X16" s="1"/>
      <c r="Y16" s="1"/>
      <c r="Z16" s="1"/>
    </row>
    <row r="17" spans="1:26" ht="24" x14ac:dyDescent="0.2">
      <c r="A17" s="14">
        <v>7</v>
      </c>
      <c r="B17" s="74" t="s">
        <v>51</v>
      </c>
      <c r="C17" s="55">
        <v>0</v>
      </c>
      <c r="D17" s="56">
        <v>0</v>
      </c>
      <c r="E17" s="55">
        <v>0</v>
      </c>
      <c r="F17" s="56">
        <v>0</v>
      </c>
      <c r="G17" s="55">
        <v>0</v>
      </c>
      <c r="H17" s="56">
        <v>0</v>
      </c>
      <c r="I17" s="55">
        <v>0</v>
      </c>
      <c r="J17" s="56">
        <v>0</v>
      </c>
      <c r="K17" s="57">
        <v>0</v>
      </c>
      <c r="L17" s="58">
        <v>0</v>
      </c>
      <c r="M17" s="1"/>
      <c r="N17" s="1"/>
      <c r="O17" s="1"/>
      <c r="P17" s="54"/>
      <c r="Q17" s="17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x14ac:dyDescent="0.2">
      <c r="A18" s="14">
        <v>8</v>
      </c>
      <c r="B18" s="74" t="s">
        <v>52</v>
      </c>
      <c r="C18" s="55">
        <v>42860</v>
      </c>
      <c r="D18" s="56">
        <v>17126856</v>
      </c>
      <c r="E18" s="55">
        <v>42860</v>
      </c>
      <c r="F18" s="56">
        <v>17126856</v>
      </c>
      <c r="G18" s="55">
        <v>42860</v>
      </c>
      <c r="H18" s="56">
        <v>17126856</v>
      </c>
      <c r="I18" s="55">
        <v>42859</v>
      </c>
      <c r="J18" s="56">
        <v>17126456.399999999</v>
      </c>
      <c r="K18" s="57">
        <v>171439</v>
      </c>
      <c r="L18" s="58">
        <v>68507024.400000006</v>
      </c>
      <c r="M18" s="1"/>
      <c r="N18" s="1"/>
      <c r="O18" s="1"/>
      <c r="P18" s="54"/>
      <c r="Q18" s="17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x14ac:dyDescent="0.2">
      <c r="A19" s="14">
        <v>9</v>
      </c>
      <c r="B19" s="74" t="s">
        <v>53</v>
      </c>
      <c r="C19" s="55">
        <v>0</v>
      </c>
      <c r="D19" s="56">
        <v>0</v>
      </c>
      <c r="E19" s="55">
        <v>0</v>
      </c>
      <c r="F19" s="56">
        <v>0</v>
      </c>
      <c r="G19" s="55">
        <v>0</v>
      </c>
      <c r="H19" s="56">
        <v>0</v>
      </c>
      <c r="I19" s="55">
        <v>0</v>
      </c>
      <c r="J19" s="56">
        <v>0</v>
      </c>
      <c r="K19" s="57">
        <v>0</v>
      </c>
      <c r="L19" s="58">
        <v>0</v>
      </c>
      <c r="M19" s="1"/>
      <c r="N19" s="1"/>
      <c r="O19" s="1"/>
      <c r="P19" s="54"/>
      <c r="Q19" s="17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x14ac:dyDescent="0.2">
      <c r="A20" s="14">
        <v>10</v>
      </c>
      <c r="B20" s="74" t="s">
        <v>54</v>
      </c>
      <c r="C20" s="55">
        <v>0</v>
      </c>
      <c r="D20" s="56">
        <v>0</v>
      </c>
      <c r="E20" s="55">
        <v>0</v>
      </c>
      <c r="F20" s="56">
        <v>0</v>
      </c>
      <c r="G20" s="55">
        <v>0</v>
      </c>
      <c r="H20" s="56">
        <v>0</v>
      </c>
      <c r="I20" s="55">
        <v>0</v>
      </c>
      <c r="J20" s="56">
        <v>0</v>
      </c>
      <c r="K20" s="57">
        <v>0</v>
      </c>
      <c r="L20" s="58">
        <v>0</v>
      </c>
      <c r="M20" s="1"/>
      <c r="N20" s="1"/>
      <c r="O20" s="1"/>
      <c r="P20" s="54"/>
      <c r="Q20" s="17"/>
      <c r="R20" s="1"/>
      <c r="S20" s="1"/>
      <c r="T20" s="1"/>
      <c r="U20" s="1"/>
      <c r="V20" s="1"/>
      <c r="W20" s="1"/>
      <c r="X20" s="1"/>
      <c r="Y20" s="1"/>
      <c r="Z20" s="1"/>
    </row>
    <row r="21" spans="1:26" ht="24" x14ac:dyDescent="0.2">
      <c r="A21" s="14">
        <v>11</v>
      </c>
      <c r="B21" s="74" t="s">
        <v>55</v>
      </c>
      <c r="C21" s="55">
        <v>0</v>
      </c>
      <c r="D21" s="56">
        <v>0</v>
      </c>
      <c r="E21" s="55">
        <v>0</v>
      </c>
      <c r="F21" s="56">
        <v>0</v>
      </c>
      <c r="G21" s="55">
        <v>0</v>
      </c>
      <c r="H21" s="56">
        <v>0</v>
      </c>
      <c r="I21" s="55">
        <v>0</v>
      </c>
      <c r="J21" s="56">
        <v>0</v>
      </c>
      <c r="K21" s="57">
        <v>0</v>
      </c>
      <c r="L21" s="58">
        <v>0</v>
      </c>
      <c r="M21" s="1"/>
      <c r="N21" s="1"/>
      <c r="O21" s="1"/>
      <c r="P21" s="54"/>
      <c r="Q21" s="17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x14ac:dyDescent="0.2">
      <c r="A22" s="14">
        <v>12</v>
      </c>
      <c r="B22" s="74" t="s">
        <v>56</v>
      </c>
      <c r="C22" s="55">
        <v>0</v>
      </c>
      <c r="D22" s="56">
        <v>0</v>
      </c>
      <c r="E22" s="55">
        <v>0</v>
      </c>
      <c r="F22" s="56">
        <v>0</v>
      </c>
      <c r="G22" s="55">
        <v>0</v>
      </c>
      <c r="H22" s="56">
        <v>0</v>
      </c>
      <c r="I22" s="55">
        <v>0</v>
      </c>
      <c r="J22" s="56">
        <v>0</v>
      </c>
      <c r="K22" s="57">
        <v>0</v>
      </c>
      <c r="L22" s="58">
        <v>0</v>
      </c>
      <c r="M22" s="1"/>
      <c r="N22" s="1"/>
      <c r="O22" s="1"/>
      <c r="P22" s="54"/>
      <c r="Q22" s="17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x14ac:dyDescent="0.2">
      <c r="A23" s="14">
        <v>13</v>
      </c>
      <c r="B23" s="74" t="s">
        <v>57</v>
      </c>
      <c r="C23" s="55">
        <v>0</v>
      </c>
      <c r="D23" s="56">
        <v>0</v>
      </c>
      <c r="E23" s="55">
        <v>0</v>
      </c>
      <c r="F23" s="56">
        <v>0</v>
      </c>
      <c r="G23" s="55">
        <v>0</v>
      </c>
      <c r="H23" s="56">
        <v>0</v>
      </c>
      <c r="I23" s="55">
        <v>0</v>
      </c>
      <c r="J23" s="56">
        <v>0</v>
      </c>
      <c r="K23" s="57">
        <v>0</v>
      </c>
      <c r="L23" s="58">
        <v>0</v>
      </c>
      <c r="M23" s="1"/>
      <c r="N23" s="1"/>
      <c r="O23" s="1"/>
      <c r="P23" s="54"/>
      <c r="Q23" s="17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x14ac:dyDescent="0.2">
      <c r="A24" s="14">
        <v>14</v>
      </c>
      <c r="B24" s="74" t="s">
        <v>58</v>
      </c>
      <c r="C24" s="55">
        <v>0</v>
      </c>
      <c r="D24" s="56">
        <v>0</v>
      </c>
      <c r="E24" s="55">
        <v>0</v>
      </c>
      <c r="F24" s="56">
        <v>0</v>
      </c>
      <c r="G24" s="55">
        <v>0</v>
      </c>
      <c r="H24" s="56">
        <v>0</v>
      </c>
      <c r="I24" s="55">
        <v>0</v>
      </c>
      <c r="J24" s="56">
        <v>0</v>
      </c>
      <c r="K24" s="57">
        <v>0</v>
      </c>
      <c r="L24" s="58">
        <v>0</v>
      </c>
      <c r="M24" s="1"/>
      <c r="N24" s="1"/>
      <c r="O24" s="1"/>
      <c r="P24" s="54"/>
      <c r="Q24" s="17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x14ac:dyDescent="0.2">
      <c r="A25" s="14">
        <v>15</v>
      </c>
      <c r="B25" s="74" t="s">
        <v>59</v>
      </c>
      <c r="C25" s="55">
        <v>0</v>
      </c>
      <c r="D25" s="56">
        <v>0</v>
      </c>
      <c r="E25" s="55">
        <v>0</v>
      </c>
      <c r="F25" s="56">
        <v>0</v>
      </c>
      <c r="G25" s="55">
        <v>0</v>
      </c>
      <c r="H25" s="56">
        <v>0</v>
      </c>
      <c r="I25" s="55">
        <v>0</v>
      </c>
      <c r="J25" s="56">
        <v>0</v>
      </c>
      <c r="K25" s="57">
        <v>0</v>
      </c>
      <c r="L25" s="58">
        <v>0</v>
      </c>
      <c r="M25" s="1"/>
      <c r="N25" s="1"/>
      <c r="O25" s="1"/>
      <c r="P25" s="54"/>
      <c r="Q25" s="17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x14ac:dyDescent="0.2">
      <c r="A26" s="14">
        <v>16</v>
      </c>
      <c r="B26" s="74" t="s">
        <v>60</v>
      </c>
      <c r="C26" s="55">
        <v>0</v>
      </c>
      <c r="D26" s="56">
        <v>0</v>
      </c>
      <c r="E26" s="55">
        <v>0</v>
      </c>
      <c r="F26" s="56">
        <v>0</v>
      </c>
      <c r="G26" s="55">
        <v>0</v>
      </c>
      <c r="H26" s="56">
        <v>0</v>
      </c>
      <c r="I26" s="55">
        <v>0</v>
      </c>
      <c r="J26" s="56">
        <v>0</v>
      </c>
      <c r="K26" s="57">
        <v>0</v>
      </c>
      <c r="L26" s="58">
        <v>0</v>
      </c>
      <c r="M26" s="1"/>
      <c r="N26" s="1"/>
      <c r="O26" s="1"/>
      <c r="P26" s="54"/>
      <c r="Q26" s="17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x14ac:dyDescent="0.2">
      <c r="A27" s="14">
        <v>17</v>
      </c>
      <c r="B27" s="74" t="s">
        <v>61</v>
      </c>
      <c r="C27" s="55">
        <v>0</v>
      </c>
      <c r="D27" s="56">
        <v>0</v>
      </c>
      <c r="E27" s="55">
        <v>0</v>
      </c>
      <c r="F27" s="56">
        <v>0</v>
      </c>
      <c r="G27" s="55">
        <v>0</v>
      </c>
      <c r="H27" s="56">
        <v>0</v>
      </c>
      <c r="I27" s="55">
        <v>0</v>
      </c>
      <c r="J27" s="56">
        <v>0</v>
      </c>
      <c r="K27" s="57">
        <v>0</v>
      </c>
      <c r="L27" s="58">
        <v>0</v>
      </c>
      <c r="M27" s="1"/>
      <c r="N27" s="1"/>
      <c r="O27" s="1"/>
      <c r="P27" s="54"/>
      <c r="Q27" s="17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x14ac:dyDescent="0.2">
      <c r="A28" s="14">
        <v>18</v>
      </c>
      <c r="B28" s="74" t="s">
        <v>62</v>
      </c>
      <c r="C28" s="55">
        <v>0</v>
      </c>
      <c r="D28" s="56">
        <v>0</v>
      </c>
      <c r="E28" s="55">
        <v>0</v>
      </c>
      <c r="F28" s="56">
        <v>0</v>
      </c>
      <c r="G28" s="55">
        <v>0</v>
      </c>
      <c r="H28" s="56">
        <v>0</v>
      </c>
      <c r="I28" s="55">
        <v>0</v>
      </c>
      <c r="J28" s="56">
        <v>0</v>
      </c>
      <c r="K28" s="57">
        <v>0</v>
      </c>
      <c r="L28" s="58">
        <v>0</v>
      </c>
      <c r="M28" s="1"/>
      <c r="N28" s="1"/>
      <c r="O28" s="1"/>
      <c r="P28" s="54"/>
      <c r="Q28" s="17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x14ac:dyDescent="0.2">
      <c r="A29" s="14">
        <v>19</v>
      </c>
      <c r="B29" s="74" t="s">
        <v>63</v>
      </c>
      <c r="C29" s="55">
        <v>0</v>
      </c>
      <c r="D29" s="56">
        <v>0</v>
      </c>
      <c r="E29" s="55">
        <v>0</v>
      </c>
      <c r="F29" s="56">
        <v>0</v>
      </c>
      <c r="G29" s="55">
        <v>0</v>
      </c>
      <c r="H29" s="56">
        <v>0</v>
      </c>
      <c r="I29" s="55">
        <v>0</v>
      </c>
      <c r="J29" s="56">
        <v>0</v>
      </c>
      <c r="K29" s="57">
        <v>0</v>
      </c>
      <c r="L29" s="58">
        <v>0</v>
      </c>
      <c r="M29" s="1"/>
      <c r="N29" s="1"/>
      <c r="O29" s="1"/>
      <c r="P29" s="54"/>
      <c r="Q29" s="17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x14ac:dyDescent="0.2">
      <c r="A30" s="14">
        <v>20</v>
      </c>
      <c r="B30" s="74" t="s">
        <v>64</v>
      </c>
      <c r="C30" s="55">
        <v>0</v>
      </c>
      <c r="D30" s="56">
        <v>0</v>
      </c>
      <c r="E30" s="55">
        <v>0</v>
      </c>
      <c r="F30" s="56">
        <v>0</v>
      </c>
      <c r="G30" s="55">
        <v>0</v>
      </c>
      <c r="H30" s="56">
        <v>0</v>
      </c>
      <c r="I30" s="55">
        <v>0</v>
      </c>
      <c r="J30" s="56">
        <v>0</v>
      </c>
      <c r="K30" s="57">
        <v>0</v>
      </c>
      <c r="L30" s="58">
        <v>0</v>
      </c>
      <c r="M30" s="1"/>
      <c r="N30" s="1"/>
      <c r="O30" s="1"/>
      <c r="P30" s="54"/>
      <c r="Q30" s="17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x14ac:dyDescent="0.2">
      <c r="A31" s="14">
        <v>21</v>
      </c>
      <c r="B31" s="74" t="s">
        <v>65</v>
      </c>
      <c r="C31" s="55">
        <v>0</v>
      </c>
      <c r="D31" s="56">
        <v>0</v>
      </c>
      <c r="E31" s="55">
        <v>0</v>
      </c>
      <c r="F31" s="56">
        <v>0</v>
      </c>
      <c r="G31" s="55">
        <v>0</v>
      </c>
      <c r="H31" s="56">
        <v>0</v>
      </c>
      <c r="I31" s="55">
        <v>0</v>
      </c>
      <c r="J31" s="56">
        <v>0</v>
      </c>
      <c r="K31" s="57">
        <v>0</v>
      </c>
      <c r="L31" s="58">
        <v>0</v>
      </c>
      <c r="M31" s="1"/>
      <c r="N31" s="1"/>
      <c r="O31" s="1"/>
      <c r="P31" s="54"/>
      <c r="Q31" s="17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x14ac:dyDescent="0.2">
      <c r="A32" s="14">
        <v>22</v>
      </c>
      <c r="B32" s="74" t="s">
        <v>66</v>
      </c>
      <c r="C32" s="55">
        <v>0</v>
      </c>
      <c r="D32" s="56">
        <v>0</v>
      </c>
      <c r="E32" s="55">
        <v>0</v>
      </c>
      <c r="F32" s="56">
        <v>0</v>
      </c>
      <c r="G32" s="55">
        <v>0</v>
      </c>
      <c r="H32" s="56">
        <v>0</v>
      </c>
      <c r="I32" s="55">
        <v>0</v>
      </c>
      <c r="J32" s="56">
        <v>0</v>
      </c>
      <c r="K32" s="57">
        <v>0</v>
      </c>
      <c r="L32" s="58">
        <v>0</v>
      </c>
      <c r="M32" s="1"/>
      <c r="N32" s="1"/>
      <c r="O32" s="1"/>
      <c r="P32" s="54"/>
      <c r="Q32" s="17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x14ac:dyDescent="0.2">
      <c r="A33" s="14">
        <v>23</v>
      </c>
      <c r="B33" s="74" t="s">
        <v>67</v>
      </c>
      <c r="C33" s="55">
        <v>0</v>
      </c>
      <c r="D33" s="56">
        <v>0</v>
      </c>
      <c r="E33" s="55">
        <v>0</v>
      </c>
      <c r="F33" s="56">
        <v>0</v>
      </c>
      <c r="G33" s="55">
        <v>0</v>
      </c>
      <c r="H33" s="56">
        <v>0</v>
      </c>
      <c r="I33" s="55">
        <v>0</v>
      </c>
      <c r="J33" s="56">
        <v>0</v>
      </c>
      <c r="K33" s="57">
        <v>0</v>
      </c>
      <c r="L33" s="58">
        <v>0</v>
      </c>
      <c r="M33" s="1"/>
      <c r="N33" s="1"/>
      <c r="O33" s="1"/>
      <c r="P33" s="54"/>
      <c r="Q33" s="17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x14ac:dyDescent="0.2">
      <c r="A34" s="14">
        <v>24</v>
      </c>
      <c r="B34" s="74" t="s">
        <v>68</v>
      </c>
      <c r="C34" s="55">
        <v>0</v>
      </c>
      <c r="D34" s="56">
        <v>0</v>
      </c>
      <c r="E34" s="55">
        <v>0</v>
      </c>
      <c r="F34" s="56">
        <v>0</v>
      </c>
      <c r="G34" s="55">
        <v>0</v>
      </c>
      <c r="H34" s="56">
        <v>0</v>
      </c>
      <c r="I34" s="55">
        <v>0</v>
      </c>
      <c r="J34" s="56">
        <v>0</v>
      </c>
      <c r="K34" s="57">
        <v>0</v>
      </c>
      <c r="L34" s="58">
        <v>0</v>
      </c>
      <c r="M34" s="1"/>
      <c r="N34" s="1"/>
      <c r="O34" s="1"/>
      <c r="P34" s="54"/>
      <c r="Q34" s="17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x14ac:dyDescent="0.2">
      <c r="A35" s="14">
        <v>25</v>
      </c>
      <c r="B35" s="74" t="s">
        <v>69</v>
      </c>
      <c r="C35" s="55">
        <v>0</v>
      </c>
      <c r="D35" s="56">
        <v>0</v>
      </c>
      <c r="E35" s="55">
        <v>0</v>
      </c>
      <c r="F35" s="56">
        <v>0</v>
      </c>
      <c r="G35" s="55">
        <v>0</v>
      </c>
      <c r="H35" s="56">
        <v>0</v>
      </c>
      <c r="I35" s="55">
        <v>0</v>
      </c>
      <c r="J35" s="56">
        <v>0</v>
      </c>
      <c r="K35" s="57">
        <v>0</v>
      </c>
      <c r="L35" s="58">
        <v>0</v>
      </c>
      <c r="M35" s="1"/>
      <c r="N35" s="1"/>
      <c r="O35" s="1"/>
      <c r="P35" s="54"/>
      <c r="Q35" s="17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x14ac:dyDescent="0.2">
      <c r="A36" s="14">
        <v>26</v>
      </c>
      <c r="B36" s="74" t="s">
        <v>70</v>
      </c>
      <c r="C36" s="55">
        <v>0</v>
      </c>
      <c r="D36" s="56">
        <v>0</v>
      </c>
      <c r="E36" s="55">
        <v>0</v>
      </c>
      <c r="F36" s="56">
        <v>0</v>
      </c>
      <c r="G36" s="55">
        <v>0</v>
      </c>
      <c r="H36" s="56">
        <v>0</v>
      </c>
      <c r="I36" s="55">
        <v>0</v>
      </c>
      <c r="J36" s="56">
        <v>0</v>
      </c>
      <c r="K36" s="57">
        <v>0</v>
      </c>
      <c r="L36" s="58">
        <v>0</v>
      </c>
      <c r="M36" s="1"/>
      <c r="N36" s="1"/>
      <c r="O36" s="1"/>
      <c r="P36" s="54"/>
      <c r="Q36" s="17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x14ac:dyDescent="0.2">
      <c r="A37" s="14">
        <v>27</v>
      </c>
      <c r="B37" s="74" t="s">
        <v>71</v>
      </c>
      <c r="C37" s="55">
        <v>0</v>
      </c>
      <c r="D37" s="56">
        <v>0</v>
      </c>
      <c r="E37" s="55">
        <v>0</v>
      </c>
      <c r="F37" s="56">
        <v>0</v>
      </c>
      <c r="G37" s="55">
        <v>0</v>
      </c>
      <c r="H37" s="56">
        <v>0</v>
      </c>
      <c r="I37" s="55">
        <v>0</v>
      </c>
      <c r="J37" s="56">
        <v>0</v>
      </c>
      <c r="K37" s="57">
        <v>0</v>
      </c>
      <c r="L37" s="58">
        <v>0</v>
      </c>
      <c r="M37" s="1"/>
      <c r="N37" s="1"/>
      <c r="O37" s="1"/>
      <c r="P37" s="54"/>
      <c r="Q37" s="17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x14ac:dyDescent="0.2">
      <c r="A38" s="14">
        <v>28</v>
      </c>
      <c r="B38" s="74" t="s">
        <v>72</v>
      </c>
      <c r="C38" s="55">
        <v>0</v>
      </c>
      <c r="D38" s="56">
        <v>0</v>
      </c>
      <c r="E38" s="55">
        <v>0</v>
      </c>
      <c r="F38" s="56">
        <v>0</v>
      </c>
      <c r="G38" s="55">
        <v>0</v>
      </c>
      <c r="H38" s="56">
        <v>0</v>
      </c>
      <c r="I38" s="55">
        <v>0</v>
      </c>
      <c r="J38" s="56">
        <v>0</v>
      </c>
      <c r="K38" s="57">
        <v>0</v>
      </c>
      <c r="L38" s="58">
        <v>0</v>
      </c>
      <c r="M38" s="1"/>
      <c r="N38" s="1"/>
      <c r="O38" s="1"/>
      <c r="P38" s="54"/>
      <c r="Q38" s="17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x14ac:dyDescent="0.2">
      <c r="A39" s="14">
        <v>29</v>
      </c>
      <c r="B39" s="74" t="s">
        <v>73</v>
      </c>
      <c r="C39" s="55">
        <v>0</v>
      </c>
      <c r="D39" s="56">
        <v>0</v>
      </c>
      <c r="E39" s="55">
        <v>0</v>
      </c>
      <c r="F39" s="56">
        <v>0</v>
      </c>
      <c r="G39" s="55">
        <v>0</v>
      </c>
      <c r="H39" s="56">
        <v>0</v>
      </c>
      <c r="I39" s="55">
        <v>0</v>
      </c>
      <c r="J39" s="56">
        <v>0</v>
      </c>
      <c r="K39" s="57">
        <v>0</v>
      </c>
      <c r="L39" s="58">
        <v>0</v>
      </c>
      <c r="M39" s="1"/>
      <c r="N39" s="1"/>
      <c r="O39" s="1"/>
      <c r="P39" s="54"/>
      <c r="Q39" s="17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x14ac:dyDescent="0.2">
      <c r="A40" s="14">
        <v>30</v>
      </c>
      <c r="B40" s="74" t="s">
        <v>74</v>
      </c>
      <c r="C40" s="55">
        <v>0</v>
      </c>
      <c r="D40" s="56">
        <v>0</v>
      </c>
      <c r="E40" s="55">
        <v>0</v>
      </c>
      <c r="F40" s="56">
        <v>0</v>
      </c>
      <c r="G40" s="55">
        <v>0</v>
      </c>
      <c r="H40" s="56">
        <v>0</v>
      </c>
      <c r="I40" s="55">
        <v>0</v>
      </c>
      <c r="J40" s="56">
        <v>0</v>
      </c>
      <c r="K40" s="57">
        <v>0</v>
      </c>
      <c r="L40" s="58">
        <v>0</v>
      </c>
      <c r="M40" s="1"/>
      <c r="N40" s="1"/>
      <c r="O40" s="1"/>
      <c r="P40" s="54"/>
      <c r="Q40" s="17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x14ac:dyDescent="0.2">
      <c r="A41" s="14">
        <v>31</v>
      </c>
      <c r="B41" s="74" t="s">
        <v>75</v>
      </c>
      <c r="C41" s="55">
        <v>0</v>
      </c>
      <c r="D41" s="56">
        <v>0</v>
      </c>
      <c r="E41" s="55">
        <v>0</v>
      </c>
      <c r="F41" s="56">
        <v>0</v>
      </c>
      <c r="G41" s="55">
        <v>0</v>
      </c>
      <c r="H41" s="56">
        <v>0</v>
      </c>
      <c r="I41" s="55">
        <v>0</v>
      </c>
      <c r="J41" s="56">
        <v>0</v>
      </c>
      <c r="K41" s="57">
        <v>0</v>
      </c>
      <c r="L41" s="58">
        <v>0</v>
      </c>
      <c r="M41" s="1"/>
      <c r="N41" s="1"/>
      <c r="O41" s="1"/>
      <c r="P41" s="54"/>
      <c r="Q41" s="17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x14ac:dyDescent="0.2">
      <c r="A42" s="14">
        <v>32</v>
      </c>
      <c r="B42" s="74" t="s">
        <v>76</v>
      </c>
      <c r="C42" s="55">
        <v>0</v>
      </c>
      <c r="D42" s="56">
        <v>0</v>
      </c>
      <c r="E42" s="55">
        <v>0</v>
      </c>
      <c r="F42" s="56">
        <v>0</v>
      </c>
      <c r="G42" s="55">
        <v>0</v>
      </c>
      <c r="H42" s="56">
        <v>0</v>
      </c>
      <c r="I42" s="55">
        <v>0</v>
      </c>
      <c r="J42" s="56">
        <v>0</v>
      </c>
      <c r="K42" s="57">
        <v>0</v>
      </c>
      <c r="L42" s="58">
        <v>0</v>
      </c>
      <c r="M42" s="1"/>
      <c r="N42" s="1"/>
      <c r="O42" s="1"/>
      <c r="P42" s="54"/>
      <c r="Q42" s="17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x14ac:dyDescent="0.2">
      <c r="A43" s="14">
        <v>33</v>
      </c>
      <c r="B43" s="74" t="s">
        <v>77</v>
      </c>
      <c r="C43" s="55">
        <v>0</v>
      </c>
      <c r="D43" s="56">
        <v>0</v>
      </c>
      <c r="E43" s="55">
        <v>0</v>
      </c>
      <c r="F43" s="56">
        <v>0</v>
      </c>
      <c r="G43" s="55">
        <v>0</v>
      </c>
      <c r="H43" s="56">
        <v>0</v>
      </c>
      <c r="I43" s="55">
        <v>0</v>
      </c>
      <c r="J43" s="56">
        <v>0</v>
      </c>
      <c r="K43" s="57">
        <v>0</v>
      </c>
      <c r="L43" s="58">
        <v>0</v>
      </c>
      <c r="M43" s="1"/>
      <c r="N43" s="1"/>
      <c r="O43" s="1"/>
      <c r="P43" s="54"/>
      <c r="Q43" s="17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x14ac:dyDescent="0.2">
      <c r="A44" s="14">
        <v>34</v>
      </c>
      <c r="B44" s="74" t="s">
        <v>78</v>
      </c>
      <c r="C44" s="55">
        <v>0</v>
      </c>
      <c r="D44" s="56">
        <v>0</v>
      </c>
      <c r="E44" s="55">
        <v>0</v>
      </c>
      <c r="F44" s="56">
        <v>0</v>
      </c>
      <c r="G44" s="55">
        <v>0</v>
      </c>
      <c r="H44" s="56">
        <v>0</v>
      </c>
      <c r="I44" s="55">
        <v>0</v>
      </c>
      <c r="J44" s="56">
        <v>0</v>
      </c>
      <c r="K44" s="57">
        <v>0</v>
      </c>
      <c r="L44" s="58">
        <v>0</v>
      </c>
      <c r="M44" s="1"/>
      <c r="N44" s="1"/>
      <c r="O44" s="1"/>
      <c r="P44" s="54"/>
      <c r="Q44" s="17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x14ac:dyDescent="0.2">
      <c r="A45" s="14">
        <v>35</v>
      </c>
      <c r="B45" s="74" t="s">
        <v>79</v>
      </c>
      <c r="C45" s="55">
        <v>0</v>
      </c>
      <c r="D45" s="56">
        <v>0</v>
      </c>
      <c r="E45" s="55">
        <v>0</v>
      </c>
      <c r="F45" s="56">
        <v>0</v>
      </c>
      <c r="G45" s="55">
        <v>0</v>
      </c>
      <c r="H45" s="56">
        <v>0</v>
      </c>
      <c r="I45" s="55">
        <v>0</v>
      </c>
      <c r="J45" s="56">
        <v>0</v>
      </c>
      <c r="K45" s="57">
        <v>0</v>
      </c>
      <c r="L45" s="58">
        <v>0</v>
      </c>
      <c r="M45" s="1"/>
      <c r="N45" s="1"/>
      <c r="O45" s="1"/>
      <c r="P45" s="54"/>
      <c r="Q45" s="17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x14ac:dyDescent="0.2">
      <c r="A46" s="14">
        <v>36</v>
      </c>
      <c r="B46" s="74" t="s">
        <v>80</v>
      </c>
      <c r="C46" s="55">
        <v>0</v>
      </c>
      <c r="D46" s="56">
        <v>0</v>
      </c>
      <c r="E46" s="55">
        <v>0</v>
      </c>
      <c r="F46" s="56">
        <v>0</v>
      </c>
      <c r="G46" s="55">
        <v>0</v>
      </c>
      <c r="H46" s="56">
        <v>0</v>
      </c>
      <c r="I46" s="55">
        <v>0</v>
      </c>
      <c r="J46" s="56">
        <v>0</v>
      </c>
      <c r="K46" s="57">
        <v>0</v>
      </c>
      <c r="L46" s="58">
        <v>0</v>
      </c>
      <c r="M46" s="1"/>
      <c r="N46" s="1"/>
      <c r="O46" s="1"/>
      <c r="P46" s="54"/>
      <c r="Q46" s="17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x14ac:dyDescent="0.2">
      <c r="A47" s="14">
        <v>37</v>
      </c>
      <c r="B47" s="74" t="s">
        <v>81</v>
      </c>
      <c r="C47" s="55">
        <v>0</v>
      </c>
      <c r="D47" s="56">
        <v>0</v>
      </c>
      <c r="E47" s="55">
        <v>0</v>
      </c>
      <c r="F47" s="56">
        <v>0</v>
      </c>
      <c r="G47" s="55">
        <v>0</v>
      </c>
      <c r="H47" s="56">
        <v>0</v>
      </c>
      <c r="I47" s="55">
        <v>0</v>
      </c>
      <c r="J47" s="56">
        <v>0</v>
      </c>
      <c r="K47" s="57">
        <v>0</v>
      </c>
      <c r="L47" s="58">
        <v>0</v>
      </c>
      <c r="M47" s="1"/>
      <c r="N47" s="1"/>
      <c r="O47" s="1"/>
      <c r="P47" s="54"/>
      <c r="Q47" s="17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x14ac:dyDescent="0.2">
      <c r="A48" s="14">
        <v>38</v>
      </c>
      <c r="B48" s="74" t="s">
        <v>82</v>
      </c>
      <c r="C48" s="55">
        <v>0</v>
      </c>
      <c r="D48" s="56">
        <v>0</v>
      </c>
      <c r="E48" s="55">
        <v>0</v>
      </c>
      <c r="F48" s="56">
        <v>0</v>
      </c>
      <c r="G48" s="55">
        <v>0</v>
      </c>
      <c r="H48" s="56">
        <v>0</v>
      </c>
      <c r="I48" s="55">
        <v>0</v>
      </c>
      <c r="J48" s="56">
        <v>0</v>
      </c>
      <c r="K48" s="57">
        <v>0</v>
      </c>
      <c r="L48" s="58">
        <v>0</v>
      </c>
      <c r="M48" s="1"/>
      <c r="N48" s="1"/>
      <c r="O48" s="1"/>
      <c r="P48" s="54"/>
      <c r="Q48" s="17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x14ac:dyDescent="0.2">
      <c r="A49" s="14">
        <v>39</v>
      </c>
      <c r="B49" s="74" t="s">
        <v>83</v>
      </c>
      <c r="C49" s="55">
        <v>0</v>
      </c>
      <c r="D49" s="56">
        <v>0</v>
      </c>
      <c r="E49" s="55">
        <v>0</v>
      </c>
      <c r="F49" s="56">
        <v>0</v>
      </c>
      <c r="G49" s="55">
        <v>0</v>
      </c>
      <c r="H49" s="56">
        <v>0</v>
      </c>
      <c r="I49" s="55">
        <v>0</v>
      </c>
      <c r="J49" s="56">
        <v>0</v>
      </c>
      <c r="K49" s="57">
        <v>0</v>
      </c>
      <c r="L49" s="58">
        <v>0</v>
      </c>
      <c r="M49" s="1"/>
      <c r="N49" s="1"/>
      <c r="O49" s="1"/>
      <c r="P49" s="54"/>
      <c r="Q49" s="17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x14ac:dyDescent="0.2">
      <c r="A50" s="14">
        <v>40</v>
      </c>
      <c r="B50" s="74" t="s">
        <v>43</v>
      </c>
      <c r="C50" s="55">
        <v>0</v>
      </c>
      <c r="D50" s="56">
        <v>0</v>
      </c>
      <c r="E50" s="55">
        <v>0</v>
      </c>
      <c r="F50" s="56">
        <v>0</v>
      </c>
      <c r="G50" s="55">
        <v>0</v>
      </c>
      <c r="H50" s="56">
        <v>0</v>
      </c>
      <c r="I50" s="55">
        <v>0</v>
      </c>
      <c r="J50" s="56">
        <v>0</v>
      </c>
      <c r="K50" s="57">
        <v>0</v>
      </c>
      <c r="L50" s="58">
        <v>0</v>
      </c>
      <c r="M50" s="1"/>
      <c r="N50" s="1"/>
      <c r="O50" s="1"/>
      <c r="P50" s="54"/>
      <c r="Q50" s="17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x14ac:dyDescent="0.2">
      <c r="A51" s="14">
        <v>41</v>
      </c>
      <c r="B51" s="74" t="s">
        <v>84</v>
      </c>
      <c r="C51" s="55">
        <v>0</v>
      </c>
      <c r="D51" s="56">
        <v>0</v>
      </c>
      <c r="E51" s="55">
        <v>0</v>
      </c>
      <c r="F51" s="56">
        <v>0</v>
      </c>
      <c r="G51" s="55">
        <v>0</v>
      </c>
      <c r="H51" s="56">
        <v>0</v>
      </c>
      <c r="I51" s="55">
        <v>0</v>
      </c>
      <c r="J51" s="56">
        <v>0</v>
      </c>
      <c r="K51" s="57">
        <v>0</v>
      </c>
      <c r="L51" s="58">
        <v>0</v>
      </c>
      <c r="M51" s="1"/>
      <c r="N51" s="1"/>
      <c r="O51" s="1"/>
      <c r="P51" s="54"/>
      <c r="Q51" s="17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x14ac:dyDescent="0.2">
      <c r="A52" s="14">
        <v>42</v>
      </c>
      <c r="B52" s="74" t="s">
        <v>85</v>
      </c>
      <c r="C52" s="55">
        <v>0</v>
      </c>
      <c r="D52" s="56">
        <v>0</v>
      </c>
      <c r="E52" s="55">
        <v>0</v>
      </c>
      <c r="F52" s="56">
        <v>0</v>
      </c>
      <c r="G52" s="55">
        <v>0</v>
      </c>
      <c r="H52" s="56">
        <v>0</v>
      </c>
      <c r="I52" s="55">
        <v>0</v>
      </c>
      <c r="J52" s="56">
        <v>0</v>
      </c>
      <c r="K52" s="57">
        <v>0</v>
      </c>
      <c r="L52" s="58">
        <v>0</v>
      </c>
      <c r="M52" s="1"/>
      <c r="N52" s="1"/>
      <c r="O52" s="1"/>
      <c r="P52" s="54"/>
      <c r="Q52" s="17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x14ac:dyDescent="0.2">
      <c r="A53" s="14">
        <v>43</v>
      </c>
      <c r="B53" s="74" t="s">
        <v>86</v>
      </c>
      <c r="C53" s="55">
        <v>0</v>
      </c>
      <c r="D53" s="56">
        <v>0</v>
      </c>
      <c r="E53" s="55">
        <v>0</v>
      </c>
      <c r="F53" s="56">
        <v>0</v>
      </c>
      <c r="G53" s="55">
        <v>0</v>
      </c>
      <c r="H53" s="56">
        <v>0</v>
      </c>
      <c r="I53" s="55">
        <v>0</v>
      </c>
      <c r="J53" s="56">
        <v>0</v>
      </c>
      <c r="K53" s="57">
        <v>0</v>
      </c>
      <c r="L53" s="58">
        <v>0</v>
      </c>
      <c r="M53" s="1"/>
      <c r="N53" s="1"/>
      <c r="O53" s="1"/>
      <c r="P53" s="54"/>
      <c r="Q53" s="17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x14ac:dyDescent="0.2">
      <c r="A54" s="14">
        <v>44</v>
      </c>
      <c r="B54" s="74" t="s">
        <v>87</v>
      </c>
      <c r="C54" s="55">
        <v>0</v>
      </c>
      <c r="D54" s="56">
        <v>0</v>
      </c>
      <c r="E54" s="55">
        <v>0</v>
      </c>
      <c r="F54" s="56">
        <v>0</v>
      </c>
      <c r="G54" s="55">
        <v>0</v>
      </c>
      <c r="H54" s="56">
        <v>0</v>
      </c>
      <c r="I54" s="55">
        <v>0</v>
      </c>
      <c r="J54" s="56">
        <v>0</v>
      </c>
      <c r="K54" s="57">
        <v>0</v>
      </c>
      <c r="L54" s="58">
        <v>0</v>
      </c>
      <c r="M54" s="1"/>
      <c r="N54" s="1"/>
      <c r="O54" s="1"/>
      <c r="P54" s="54"/>
      <c r="Q54" s="17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x14ac:dyDescent="0.2">
      <c r="A55" s="14">
        <v>45</v>
      </c>
      <c r="B55" s="74" t="s">
        <v>113</v>
      </c>
      <c r="C55" s="55">
        <v>0</v>
      </c>
      <c r="D55" s="56">
        <v>0</v>
      </c>
      <c r="E55" s="55">
        <v>0</v>
      </c>
      <c r="F55" s="56">
        <v>0</v>
      </c>
      <c r="G55" s="55">
        <v>0</v>
      </c>
      <c r="H55" s="56">
        <v>0</v>
      </c>
      <c r="I55" s="55">
        <v>0</v>
      </c>
      <c r="J55" s="56">
        <v>0</v>
      </c>
      <c r="K55" s="57">
        <v>0</v>
      </c>
      <c r="L55" s="58">
        <v>0</v>
      </c>
      <c r="M55" s="1"/>
      <c r="N55" s="1"/>
      <c r="O55" s="1"/>
      <c r="P55" s="54"/>
      <c r="Q55" s="17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x14ac:dyDescent="0.2">
      <c r="A56" s="14">
        <v>46</v>
      </c>
      <c r="B56" s="74" t="s">
        <v>88</v>
      </c>
      <c r="C56" s="55">
        <v>0</v>
      </c>
      <c r="D56" s="56">
        <v>0</v>
      </c>
      <c r="E56" s="55">
        <v>0</v>
      </c>
      <c r="F56" s="56">
        <v>0</v>
      </c>
      <c r="G56" s="55">
        <v>0</v>
      </c>
      <c r="H56" s="56">
        <v>0</v>
      </c>
      <c r="I56" s="55">
        <v>0</v>
      </c>
      <c r="J56" s="56">
        <v>0</v>
      </c>
      <c r="K56" s="57">
        <v>0</v>
      </c>
      <c r="L56" s="58">
        <v>0</v>
      </c>
      <c r="M56" s="1"/>
      <c r="N56" s="1"/>
      <c r="O56" s="1"/>
      <c r="P56" s="54"/>
      <c r="Q56" s="17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x14ac:dyDescent="0.2">
      <c r="A57" s="14">
        <v>47</v>
      </c>
      <c r="B57" s="74" t="s">
        <v>89</v>
      </c>
      <c r="C57" s="55">
        <v>0</v>
      </c>
      <c r="D57" s="56">
        <v>0</v>
      </c>
      <c r="E57" s="55">
        <v>0</v>
      </c>
      <c r="F57" s="56">
        <v>0</v>
      </c>
      <c r="G57" s="55">
        <v>0</v>
      </c>
      <c r="H57" s="56">
        <v>0</v>
      </c>
      <c r="I57" s="55">
        <v>0</v>
      </c>
      <c r="J57" s="56">
        <v>0</v>
      </c>
      <c r="K57" s="57">
        <v>0</v>
      </c>
      <c r="L57" s="58">
        <v>0</v>
      </c>
      <c r="M57" s="1"/>
      <c r="N57" s="1"/>
      <c r="O57" s="1"/>
      <c r="P57" s="54"/>
      <c r="Q57" s="17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x14ac:dyDescent="0.2">
      <c r="A58" s="14">
        <v>48</v>
      </c>
      <c r="B58" s="74" t="s">
        <v>90</v>
      </c>
      <c r="C58" s="55">
        <v>0</v>
      </c>
      <c r="D58" s="56">
        <v>0</v>
      </c>
      <c r="E58" s="55">
        <v>0</v>
      </c>
      <c r="F58" s="56">
        <v>0</v>
      </c>
      <c r="G58" s="55">
        <v>0</v>
      </c>
      <c r="H58" s="56">
        <v>0</v>
      </c>
      <c r="I58" s="55">
        <v>0</v>
      </c>
      <c r="J58" s="56">
        <v>0</v>
      </c>
      <c r="K58" s="57">
        <v>0</v>
      </c>
      <c r="L58" s="58">
        <v>0</v>
      </c>
      <c r="M58" s="1"/>
      <c r="N58" s="1"/>
      <c r="O58" s="1"/>
      <c r="P58" s="54"/>
      <c r="Q58" s="17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x14ac:dyDescent="0.2">
      <c r="A59" s="14">
        <v>49</v>
      </c>
      <c r="B59" s="74" t="s">
        <v>91</v>
      </c>
      <c r="C59" s="55">
        <v>0</v>
      </c>
      <c r="D59" s="56">
        <v>0</v>
      </c>
      <c r="E59" s="55">
        <v>0</v>
      </c>
      <c r="F59" s="56">
        <v>0</v>
      </c>
      <c r="G59" s="55">
        <v>0</v>
      </c>
      <c r="H59" s="56">
        <v>0</v>
      </c>
      <c r="I59" s="55">
        <v>0</v>
      </c>
      <c r="J59" s="56">
        <v>0</v>
      </c>
      <c r="K59" s="57">
        <v>0</v>
      </c>
      <c r="L59" s="58">
        <v>0</v>
      </c>
      <c r="M59" s="1"/>
      <c r="N59" s="1"/>
      <c r="O59" s="1"/>
      <c r="P59" s="54"/>
      <c r="Q59" s="17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x14ac:dyDescent="0.2">
      <c r="A60" s="14">
        <v>50</v>
      </c>
      <c r="B60" s="74" t="s">
        <v>92</v>
      </c>
      <c r="C60" s="55">
        <v>0</v>
      </c>
      <c r="D60" s="56">
        <v>0</v>
      </c>
      <c r="E60" s="55">
        <v>0</v>
      </c>
      <c r="F60" s="56">
        <v>0</v>
      </c>
      <c r="G60" s="55">
        <v>0</v>
      </c>
      <c r="H60" s="56">
        <v>0</v>
      </c>
      <c r="I60" s="55">
        <v>0</v>
      </c>
      <c r="J60" s="56">
        <v>0</v>
      </c>
      <c r="K60" s="57">
        <v>0</v>
      </c>
      <c r="L60" s="58">
        <v>0</v>
      </c>
      <c r="M60" s="1"/>
      <c r="N60" s="1"/>
      <c r="O60" s="1"/>
      <c r="P60" s="54"/>
      <c r="Q60" s="17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x14ac:dyDescent="0.2">
      <c r="A61" s="14">
        <v>51</v>
      </c>
      <c r="B61" s="74" t="s">
        <v>93</v>
      </c>
      <c r="C61" s="55">
        <v>0</v>
      </c>
      <c r="D61" s="56">
        <v>0</v>
      </c>
      <c r="E61" s="55">
        <v>0</v>
      </c>
      <c r="F61" s="56">
        <v>0</v>
      </c>
      <c r="G61" s="55">
        <v>0</v>
      </c>
      <c r="H61" s="56">
        <v>0</v>
      </c>
      <c r="I61" s="55">
        <v>0</v>
      </c>
      <c r="J61" s="56">
        <v>0</v>
      </c>
      <c r="K61" s="57">
        <v>0</v>
      </c>
      <c r="L61" s="58">
        <v>0</v>
      </c>
      <c r="M61" s="1"/>
      <c r="N61" s="1"/>
      <c r="O61" s="1"/>
      <c r="P61" s="54"/>
      <c r="Q61" s="17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x14ac:dyDescent="0.2">
      <c r="A62" s="14">
        <v>52</v>
      </c>
      <c r="B62" s="74" t="s">
        <v>110</v>
      </c>
      <c r="C62" s="55">
        <v>0</v>
      </c>
      <c r="D62" s="56">
        <v>0</v>
      </c>
      <c r="E62" s="55">
        <v>0</v>
      </c>
      <c r="F62" s="56">
        <v>0</v>
      </c>
      <c r="G62" s="55">
        <v>0</v>
      </c>
      <c r="H62" s="56">
        <v>0</v>
      </c>
      <c r="I62" s="55">
        <v>0</v>
      </c>
      <c r="J62" s="56">
        <v>0</v>
      </c>
      <c r="K62" s="57">
        <v>0</v>
      </c>
      <c r="L62" s="58">
        <v>0</v>
      </c>
      <c r="M62" s="1"/>
      <c r="N62" s="1"/>
      <c r="O62" s="1"/>
      <c r="P62" s="54"/>
      <c r="Q62" s="17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x14ac:dyDescent="0.2">
      <c r="A63" s="14">
        <v>53</v>
      </c>
      <c r="B63" s="74" t="s">
        <v>94</v>
      </c>
      <c r="C63" s="55">
        <v>0</v>
      </c>
      <c r="D63" s="56">
        <v>0</v>
      </c>
      <c r="E63" s="55">
        <v>0</v>
      </c>
      <c r="F63" s="56">
        <v>0</v>
      </c>
      <c r="G63" s="55">
        <v>0</v>
      </c>
      <c r="H63" s="56">
        <v>0</v>
      </c>
      <c r="I63" s="55">
        <v>0</v>
      </c>
      <c r="J63" s="56">
        <v>0</v>
      </c>
      <c r="K63" s="57">
        <v>0</v>
      </c>
      <c r="L63" s="58">
        <v>0</v>
      </c>
      <c r="M63" s="1"/>
      <c r="N63" s="1"/>
      <c r="O63" s="1"/>
      <c r="P63" s="54"/>
      <c r="Q63" s="17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x14ac:dyDescent="0.2">
      <c r="A64" s="14">
        <v>54</v>
      </c>
      <c r="B64" s="74" t="s">
        <v>95</v>
      </c>
      <c r="C64" s="55">
        <v>0</v>
      </c>
      <c r="D64" s="56">
        <v>0</v>
      </c>
      <c r="E64" s="55">
        <v>0</v>
      </c>
      <c r="F64" s="56">
        <v>0</v>
      </c>
      <c r="G64" s="55">
        <v>0</v>
      </c>
      <c r="H64" s="56">
        <v>0</v>
      </c>
      <c r="I64" s="55">
        <v>0</v>
      </c>
      <c r="J64" s="56">
        <v>0</v>
      </c>
      <c r="K64" s="57">
        <v>0</v>
      </c>
      <c r="L64" s="58">
        <v>0</v>
      </c>
      <c r="M64" s="1"/>
      <c r="N64" s="1"/>
      <c r="O64" s="1"/>
      <c r="P64" s="54"/>
      <c r="Q64" s="17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x14ac:dyDescent="0.2">
      <c r="A65" s="14">
        <v>55</v>
      </c>
      <c r="B65" s="74" t="s">
        <v>96</v>
      </c>
      <c r="C65" s="55">
        <v>0</v>
      </c>
      <c r="D65" s="56">
        <v>0</v>
      </c>
      <c r="E65" s="55">
        <v>0</v>
      </c>
      <c r="F65" s="56">
        <v>0</v>
      </c>
      <c r="G65" s="55">
        <v>0</v>
      </c>
      <c r="H65" s="56">
        <v>0</v>
      </c>
      <c r="I65" s="55">
        <v>0</v>
      </c>
      <c r="J65" s="56">
        <v>0</v>
      </c>
      <c r="K65" s="57">
        <v>0</v>
      </c>
      <c r="L65" s="58">
        <v>0</v>
      </c>
      <c r="M65" s="1"/>
      <c r="N65" s="1"/>
      <c r="O65" s="1"/>
      <c r="P65" s="54"/>
      <c r="Q65" s="17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x14ac:dyDescent="0.2">
      <c r="A66" s="14">
        <v>56</v>
      </c>
      <c r="B66" s="74" t="s">
        <v>114</v>
      </c>
      <c r="C66" s="55">
        <v>0</v>
      </c>
      <c r="D66" s="56">
        <v>0</v>
      </c>
      <c r="E66" s="55">
        <v>0</v>
      </c>
      <c r="F66" s="56">
        <v>0</v>
      </c>
      <c r="G66" s="55">
        <v>0</v>
      </c>
      <c r="H66" s="56">
        <v>0</v>
      </c>
      <c r="I66" s="55">
        <v>0</v>
      </c>
      <c r="J66" s="56">
        <v>0</v>
      </c>
      <c r="K66" s="57">
        <v>0</v>
      </c>
      <c r="L66" s="58">
        <v>0</v>
      </c>
      <c r="M66" s="1"/>
      <c r="N66" s="1"/>
      <c r="O66" s="1"/>
      <c r="P66" s="54"/>
      <c r="Q66" s="17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x14ac:dyDescent="0.2">
      <c r="A67" s="14">
        <v>57</v>
      </c>
      <c r="B67" s="74" t="s">
        <v>97</v>
      </c>
      <c r="C67" s="55">
        <v>0</v>
      </c>
      <c r="D67" s="56">
        <v>0</v>
      </c>
      <c r="E67" s="55">
        <v>0</v>
      </c>
      <c r="F67" s="56">
        <v>0</v>
      </c>
      <c r="G67" s="55">
        <v>0</v>
      </c>
      <c r="H67" s="56">
        <v>0</v>
      </c>
      <c r="I67" s="55">
        <v>0</v>
      </c>
      <c r="J67" s="56">
        <v>0</v>
      </c>
      <c r="K67" s="57">
        <v>0</v>
      </c>
      <c r="L67" s="58">
        <v>0</v>
      </c>
      <c r="M67" s="1"/>
      <c r="N67" s="1"/>
      <c r="O67" s="1"/>
      <c r="P67" s="54"/>
      <c r="Q67" s="17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x14ac:dyDescent="0.2">
      <c r="A68" s="14">
        <v>58</v>
      </c>
      <c r="B68" s="74" t="s">
        <v>98</v>
      </c>
      <c r="C68" s="55">
        <v>0</v>
      </c>
      <c r="D68" s="56">
        <v>0</v>
      </c>
      <c r="E68" s="55">
        <v>0</v>
      </c>
      <c r="F68" s="56">
        <v>0</v>
      </c>
      <c r="G68" s="55">
        <v>0</v>
      </c>
      <c r="H68" s="56">
        <v>0</v>
      </c>
      <c r="I68" s="55">
        <v>0</v>
      </c>
      <c r="J68" s="56">
        <v>0</v>
      </c>
      <c r="K68" s="57">
        <v>0</v>
      </c>
      <c r="L68" s="58">
        <v>0</v>
      </c>
      <c r="M68" s="1"/>
      <c r="N68" s="1"/>
      <c r="O68" s="1"/>
      <c r="P68" s="54"/>
      <c r="Q68" s="17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x14ac:dyDescent="0.2">
      <c r="A69" s="14">
        <v>59</v>
      </c>
      <c r="B69" s="74" t="s">
        <v>99</v>
      </c>
      <c r="C69" s="55">
        <v>0</v>
      </c>
      <c r="D69" s="56">
        <v>0</v>
      </c>
      <c r="E69" s="55">
        <v>0</v>
      </c>
      <c r="F69" s="56">
        <v>0</v>
      </c>
      <c r="G69" s="55">
        <v>0</v>
      </c>
      <c r="H69" s="56">
        <v>0</v>
      </c>
      <c r="I69" s="55">
        <v>0</v>
      </c>
      <c r="J69" s="56">
        <v>0</v>
      </c>
      <c r="K69" s="57">
        <v>0</v>
      </c>
      <c r="L69" s="58">
        <v>0</v>
      </c>
      <c r="M69" s="1"/>
      <c r="N69" s="1"/>
      <c r="O69" s="1"/>
      <c r="P69" s="54"/>
      <c r="Q69" s="17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x14ac:dyDescent="0.2">
      <c r="A70" s="14">
        <v>60</v>
      </c>
      <c r="B70" s="74" t="s">
        <v>115</v>
      </c>
      <c r="C70" s="55">
        <v>0</v>
      </c>
      <c r="D70" s="56">
        <v>0</v>
      </c>
      <c r="E70" s="55">
        <v>0</v>
      </c>
      <c r="F70" s="56">
        <v>0</v>
      </c>
      <c r="G70" s="55">
        <v>0</v>
      </c>
      <c r="H70" s="56">
        <v>0</v>
      </c>
      <c r="I70" s="55">
        <v>0</v>
      </c>
      <c r="J70" s="56">
        <v>0</v>
      </c>
      <c r="K70" s="57">
        <v>0</v>
      </c>
      <c r="L70" s="58">
        <v>0</v>
      </c>
      <c r="M70" s="1"/>
      <c r="N70" s="1"/>
      <c r="O70" s="1"/>
      <c r="P70" s="54"/>
      <c r="Q70" s="17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x14ac:dyDescent="0.2">
      <c r="A71" s="14">
        <v>61</v>
      </c>
      <c r="B71" s="74" t="s">
        <v>100</v>
      </c>
      <c r="C71" s="55">
        <v>0</v>
      </c>
      <c r="D71" s="56">
        <v>0</v>
      </c>
      <c r="E71" s="55">
        <v>0</v>
      </c>
      <c r="F71" s="56">
        <v>0</v>
      </c>
      <c r="G71" s="55">
        <v>0</v>
      </c>
      <c r="H71" s="56">
        <v>0</v>
      </c>
      <c r="I71" s="55">
        <v>0</v>
      </c>
      <c r="J71" s="56">
        <v>0</v>
      </c>
      <c r="K71" s="57">
        <v>0</v>
      </c>
      <c r="L71" s="58">
        <v>0</v>
      </c>
      <c r="M71" s="1"/>
      <c r="N71" s="1"/>
      <c r="O71" s="1"/>
      <c r="P71" s="54"/>
      <c r="Q71" s="17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x14ac:dyDescent="0.2">
      <c r="A72" s="14">
        <v>62</v>
      </c>
      <c r="B72" s="74" t="s">
        <v>101</v>
      </c>
      <c r="C72" s="55">
        <v>0</v>
      </c>
      <c r="D72" s="56">
        <v>0</v>
      </c>
      <c r="E72" s="55">
        <v>0</v>
      </c>
      <c r="F72" s="56">
        <v>0</v>
      </c>
      <c r="G72" s="55">
        <v>0</v>
      </c>
      <c r="H72" s="56">
        <v>0</v>
      </c>
      <c r="I72" s="55">
        <v>0</v>
      </c>
      <c r="J72" s="56">
        <v>0</v>
      </c>
      <c r="K72" s="57">
        <v>0</v>
      </c>
      <c r="L72" s="58">
        <v>0</v>
      </c>
      <c r="M72" s="1"/>
      <c r="N72" s="1"/>
      <c r="O72" s="1"/>
      <c r="P72" s="54"/>
      <c r="Q72" s="17"/>
      <c r="R72" s="1"/>
      <c r="S72" s="1"/>
      <c r="T72" s="1"/>
      <c r="U72" s="1"/>
      <c r="V72" s="1"/>
      <c r="W72" s="1"/>
      <c r="X72" s="1"/>
      <c r="Y72" s="1"/>
      <c r="Z72" s="1"/>
    </row>
    <row r="73" spans="1:26" ht="24" x14ac:dyDescent="0.2">
      <c r="A73" s="14">
        <v>63</v>
      </c>
      <c r="B73" s="74" t="s">
        <v>102</v>
      </c>
      <c r="C73" s="55">
        <v>25</v>
      </c>
      <c r="D73" s="56">
        <v>9990</v>
      </c>
      <c r="E73" s="55">
        <v>25</v>
      </c>
      <c r="F73" s="56">
        <v>9990</v>
      </c>
      <c r="G73" s="55">
        <v>25</v>
      </c>
      <c r="H73" s="56">
        <v>9990</v>
      </c>
      <c r="I73" s="55">
        <v>25</v>
      </c>
      <c r="J73" s="56">
        <v>9990</v>
      </c>
      <c r="K73" s="57">
        <v>100</v>
      </c>
      <c r="L73" s="58">
        <v>39960</v>
      </c>
      <c r="M73" s="1"/>
      <c r="N73" s="1"/>
      <c r="O73" s="1"/>
      <c r="P73" s="54"/>
      <c r="Q73" s="17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x14ac:dyDescent="0.2">
      <c r="A74" s="14">
        <v>64</v>
      </c>
      <c r="B74" s="74" t="s">
        <v>116</v>
      </c>
      <c r="C74" s="55">
        <v>0</v>
      </c>
      <c r="D74" s="56">
        <v>0</v>
      </c>
      <c r="E74" s="55">
        <v>0</v>
      </c>
      <c r="F74" s="56">
        <v>0</v>
      </c>
      <c r="G74" s="55">
        <v>0</v>
      </c>
      <c r="H74" s="56">
        <v>0</v>
      </c>
      <c r="I74" s="55">
        <v>0</v>
      </c>
      <c r="J74" s="56">
        <v>0</v>
      </c>
      <c r="K74" s="57">
        <v>0</v>
      </c>
      <c r="L74" s="58">
        <v>0</v>
      </c>
      <c r="M74" s="1"/>
      <c r="N74" s="1"/>
      <c r="O74" s="1"/>
      <c r="P74" s="54"/>
      <c r="Q74" s="17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x14ac:dyDescent="0.2">
      <c r="A75" s="14">
        <v>65</v>
      </c>
      <c r="B75" s="74" t="s">
        <v>103</v>
      </c>
      <c r="C75" s="55">
        <v>0</v>
      </c>
      <c r="D75" s="56">
        <v>0</v>
      </c>
      <c r="E75" s="55">
        <v>0</v>
      </c>
      <c r="F75" s="56">
        <v>0</v>
      </c>
      <c r="G75" s="55">
        <v>0</v>
      </c>
      <c r="H75" s="56">
        <v>0</v>
      </c>
      <c r="I75" s="55">
        <v>0</v>
      </c>
      <c r="J75" s="56">
        <v>0</v>
      </c>
      <c r="K75" s="57">
        <v>0</v>
      </c>
      <c r="L75" s="58">
        <v>0</v>
      </c>
      <c r="M75" s="1"/>
      <c r="N75" s="1"/>
      <c r="O75" s="1"/>
      <c r="P75" s="54"/>
      <c r="Q75" s="17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x14ac:dyDescent="0.2">
      <c r="A76" s="14">
        <v>66</v>
      </c>
      <c r="B76" s="74" t="s">
        <v>104</v>
      </c>
      <c r="C76" s="55">
        <v>0</v>
      </c>
      <c r="D76" s="56">
        <v>0</v>
      </c>
      <c r="E76" s="55">
        <v>0</v>
      </c>
      <c r="F76" s="56">
        <v>0</v>
      </c>
      <c r="G76" s="55">
        <v>0</v>
      </c>
      <c r="H76" s="56">
        <v>0</v>
      </c>
      <c r="I76" s="55">
        <v>0</v>
      </c>
      <c r="J76" s="56">
        <v>0</v>
      </c>
      <c r="K76" s="57">
        <v>0</v>
      </c>
      <c r="L76" s="58">
        <v>0</v>
      </c>
      <c r="M76" s="1"/>
      <c r="N76" s="1"/>
      <c r="O76" s="1"/>
      <c r="P76" s="54"/>
      <c r="Q76" s="17"/>
      <c r="R76" s="1"/>
      <c r="S76" s="1"/>
      <c r="T76" s="1"/>
      <c r="U76" s="1"/>
      <c r="V76" s="1"/>
      <c r="W76" s="1"/>
      <c r="X76" s="1"/>
      <c r="Y76" s="1"/>
      <c r="Z76" s="1"/>
    </row>
    <row r="77" spans="1:26" ht="24" x14ac:dyDescent="0.2">
      <c r="A77" s="14">
        <v>67</v>
      </c>
      <c r="B77" s="74" t="s">
        <v>117</v>
      </c>
      <c r="C77" s="55">
        <v>3</v>
      </c>
      <c r="D77" s="56">
        <v>1198.8</v>
      </c>
      <c r="E77" s="55">
        <v>3</v>
      </c>
      <c r="F77" s="56">
        <v>1198.8</v>
      </c>
      <c r="G77" s="55">
        <v>3</v>
      </c>
      <c r="H77" s="56">
        <v>1198.8</v>
      </c>
      <c r="I77" s="55">
        <v>1</v>
      </c>
      <c r="J77" s="56">
        <v>399.6</v>
      </c>
      <c r="K77" s="57">
        <v>10</v>
      </c>
      <c r="L77" s="58">
        <v>3995.9999999999995</v>
      </c>
      <c r="M77" s="1"/>
      <c r="N77" s="1"/>
      <c r="O77" s="1"/>
      <c r="P77" s="54"/>
      <c r="Q77" s="17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x14ac:dyDescent="0.2">
      <c r="A78" s="14">
        <v>68</v>
      </c>
      <c r="B78" s="74" t="s">
        <v>105</v>
      </c>
      <c r="C78" s="55">
        <v>0</v>
      </c>
      <c r="D78" s="56">
        <v>0</v>
      </c>
      <c r="E78" s="55">
        <v>0</v>
      </c>
      <c r="F78" s="56">
        <v>0</v>
      </c>
      <c r="G78" s="55">
        <v>0</v>
      </c>
      <c r="H78" s="56">
        <v>0</v>
      </c>
      <c r="I78" s="55">
        <v>0</v>
      </c>
      <c r="J78" s="56">
        <v>0</v>
      </c>
      <c r="K78" s="57">
        <v>0</v>
      </c>
      <c r="L78" s="58">
        <v>0</v>
      </c>
      <c r="M78" s="1"/>
      <c r="N78" s="1"/>
      <c r="O78" s="1"/>
      <c r="P78" s="54"/>
      <c r="Q78" s="17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x14ac:dyDescent="0.2">
      <c r="A79" s="14">
        <v>69</v>
      </c>
      <c r="B79" s="74" t="s">
        <v>106</v>
      </c>
      <c r="C79" s="55">
        <v>0</v>
      </c>
      <c r="D79" s="56">
        <v>0</v>
      </c>
      <c r="E79" s="55">
        <v>0</v>
      </c>
      <c r="F79" s="56">
        <v>0</v>
      </c>
      <c r="G79" s="55">
        <v>0</v>
      </c>
      <c r="H79" s="56">
        <v>0</v>
      </c>
      <c r="I79" s="55">
        <v>0</v>
      </c>
      <c r="J79" s="56">
        <v>0</v>
      </c>
      <c r="K79" s="57">
        <v>0</v>
      </c>
      <c r="L79" s="58">
        <v>0</v>
      </c>
      <c r="M79" s="1"/>
      <c r="N79" s="1"/>
      <c r="O79" s="1"/>
      <c r="P79" s="54"/>
      <c r="Q79" s="17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x14ac:dyDescent="0.2">
      <c r="A80" s="14">
        <v>70</v>
      </c>
      <c r="B80" s="74" t="s">
        <v>107</v>
      </c>
      <c r="C80" s="55">
        <v>250</v>
      </c>
      <c r="D80" s="56">
        <v>99900</v>
      </c>
      <c r="E80" s="55">
        <v>250</v>
      </c>
      <c r="F80" s="56">
        <v>99900</v>
      </c>
      <c r="G80" s="55">
        <v>250</v>
      </c>
      <c r="H80" s="56">
        <v>99900</v>
      </c>
      <c r="I80" s="55">
        <v>250</v>
      </c>
      <c r="J80" s="56">
        <v>99900</v>
      </c>
      <c r="K80" s="57">
        <v>1000</v>
      </c>
      <c r="L80" s="58">
        <v>399600</v>
      </c>
      <c r="M80" s="1"/>
      <c r="N80" s="1"/>
      <c r="O80" s="1"/>
      <c r="P80" s="54"/>
      <c r="Q80" s="17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x14ac:dyDescent="0.2">
      <c r="A81" s="14">
        <v>71</v>
      </c>
      <c r="B81" s="74" t="s">
        <v>108</v>
      </c>
      <c r="C81" s="55">
        <v>0</v>
      </c>
      <c r="D81" s="56">
        <v>0</v>
      </c>
      <c r="E81" s="55">
        <v>0</v>
      </c>
      <c r="F81" s="56">
        <v>0</v>
      </c>
      <c r="G81" s="55">
        <v>0</v>
      </c>
      <c r="H81" s="56">
        <v>0</v>
      </c>
      <c r="I81" s="55">
        <v>0</v>
      </c>
      <c r="J81" s="56">
        <v>0</v>
      </c>
      <c r="K81" s="57">
        <v>0</v>
      </c>
      <c r="L81" s="58">
        <v>0</v>
      </c>
      <c r="M81" s="1"/>
      <c r="N81" s="1"/>
      <c r="O81" s="1"/>
      <c r="P81" s="54"/>
      <c r="Q81" s="17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x14ac:dyDescent="0.2">
      <c r="A82" s="14">
        <v>72</v>
      </c>
      <c r="B82" s="74" t="s">
        <v>111</v>
      </c>
      <c r="C82" s="55">
        <v>0</v>
      </c>
      <c r="D82" s="56">
        <v>0</v>
      </c>
      <c r="E82" s="55">
        <v>0</v>
      </c>
      <c r="F82" s="56">
        <v>0</v>
      </c>
      <c r="G82" s="55">
        <v>0</v>
      </c>
      <c r="H82" s="56">
        <v>0</v>
      </c>
      <c r="I82" s="55">
        <v>0</v>
      </c>
      <c r="J82" s="56">
        <v>0</v>
      </c>
      <c r="K82" s="57">
        <v>0</v>
      </c>
      <c r="L82" s="58">
        <v>0</v>
      </c>
      <c r="M82" s="1"/>
      <c r="N82" s="1"/>
      <c r="O82" s="1"/>
      <c r="P82" s="54"/>
      <c r="Q82" s="17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x14ac:dyDescent="0.2">
      <c r="A83" s="14">
        <v>0</v>
      </c>
      <c r="B83" s="74">
        <v>0</v>
      </c>
      <c r="C83" s="55">
        <v>0</v>
      </c>
      <c r="D83" s="56">
        <v>0</v>
      </c>
      <c r="E83" s="55">
        <v>0</v>
      </c>
      <c r="F83" s="56">
        <v>0</v>
      </c>
      <c r="G83" s="55">
        <v>0</v>
      </c>
      <c r="H83" s="56">
        <v>0</v>
      </c>
      <c r="I83" s="55">
        <v>0</v>
      </c>
      <c r="J83" s="56">
        <v>0</v>
      </c>
      <c r="K83" s="57">
        <v>0</v>
      </c>
      <c r="L83" s="58">
        <v>0</v>
      </c>
      <c r="M83" s="1"/>
      <c r="N83" s="1"/>
      <c r="O83" s="1"/>
      <c r="P83" s="54"/>
      <c r="Q83" s="17"/>
      <c r="R83" s="1"/>
      <c r="S83" s="1"/>
      <c r="T83" s="1"/>
      <c r="U83" s="1"/>
      <c r="V83" s="1"/>
      <c r="W83" s="1"/>
      <c r="X83" s="1"/>
      <c r="Y83" s="1"/>
      <c r="Z83" s="1"/>
    </row>
    <row r="84" spans="1:26" s="11" customFormat="1" ht="12.75" x14ac:dyDescent="0.25">
      <c r="A84" s="38"/>
      <c r="B84" s="39" t="s">
        <v>2</v>
      </c>
      <c r="C84" s="60">
        <v>43138</v>
      </c>
      <c r="D84" s="61">
        <v>17237944.800000001</v>
      </c>
      <c r="E84" s="60">
        <v>43138</v>
      </c>
      <c r="F84" s="61">
        <v>17237944.800000001</v>
      </c>
      <c r="G84" s="60">
        <v>43138</v>
      </c>
      <c r="H84" s="61">
        <v>17237944.800000001</v>
      </c>
      <c r="I84" s="60">
        <v>43135</v>
      </c>
      <c r="J84" s="61">
        <v>17236746</v>
      </c>
      <c r="K84" s="57">
        <v>172549</v>
      </c>
      <c r="L84" s="58">
        <v>68950580.400000006</v>
      </c>
      <c r="M84" s="18"/>
      <c r="N84" s="18"/>
      <c r="O84" s="18"/>
      <c r="P84" s="32"/>
      <c r="Q84" s="33"/>
      <c r="R84" s="18"/>
      <c r="S84" s="18"/>
      <c r="T84" s="18"/>
      <c r="U84" s="18"/>
      <c r="V84" s="18"/>
      <c r="W84" s="18"/>
      <c r="X84" s="18"/>
      <c r="Y84" s="18"/>
      <c r="Z84" s="18"/>
    </row>
  </sheetData>
  <mergeCells count="10">
    <mergeCell ref="B5:L5"/>
    <mergeCell ref="C7:J7"/>
    <mergeCell ref="A8:A10"/>
    <mergeCell ref="B8:B10"/>
    <mergeCell ref="C8:L8"/>
    <mergeCell ref="C9:D9"/>
    <mergeCell ref="E9:F9"/>
    <mergeCell ref="G9:H9"/>
    <mergeCell ref="I9:J9"/>
    <mergeCell ref="K9:L9"/>
  </mergeCells>
  <pageMargins left="7.874015748031496E-2" right="7.874015748031496E-2" top="7.874015748031496E-2" bottom="7.874015748031496E-2" header="0" footer="0"/>
  <pageSetup paperSize="9" scale="47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CCFF"/>
  </sheetPr>
  <dimension ref="A1:Z84"/>
  <sheetViews>
    <sheetView view="pageBreakPreview" zoomScale="80" zoomScaleNormal="80" zoomScaleSheetLayoutView="80" workbookViewId="0">
      <pane xSplit="2" ySplit="10" topLeftCell="C11" activePane="bottomRight" state="frozen"/>
      <selection activeCell="E28" sqref="E28"/>
      <selection pane="topRight" activeCell="E28" sqref="E28"/>
      <selection pane="bottomLeft" activeCell="E28" sqref="E28"/>
      <selection pane="bottomRight" activeCell="M1" sqref="M1:R1048576"/>
    </sheetView>
  </sheetViews>
  <sheetFormatPr defaultColWidth="9.140625" defaultRowHeight="11.25" x14ac:dyDescent="0.2"/>
  <cols>
    <col min="1" max="1" width="2.7109375" style="2" customWidth="1"/>
    <col min="2" max="2" width="54.7109375" style="75" customWidth="1"/>
    <col min="3" max="3" width="6" style="8" bestFit="1" customWidth="1"/>
    <col min="4" max="4" width="12.42578125" style="3" bestFit="1" customWidth="1"/>
    <col min="5" max="5" width="6" style="8" bestFit="1" customWidth="1"/>
    <col min="6" max="6" width="12.42578125" style="3" bestFit="1" customWidth="1"/>
    <col min="7" max="7" width="6" style="8" bestFit="1" customWidth="1"/>
    <col min="8" max="8" width="12.42578125" style="3" bestFit="1" customWidth="1"/>
    <col min="9" max="9" width="6" style="8" bestFit="1" customWidth="1"/>
    <col min="10" max="10" width="12.42578125" style="3" bestFit="1" customWidth="1"/>
    <col min="11" max="11" width="6.7109375" style="8" customWidth="1"/>
    <col min="12" max="12" width="13.5703125" style="3" bestFit="1" customWidth="1"/>
    <col min="13" max="13" width="2.140625" style="2" customWidth="1"/>
    <col min="14" max="14" width="9.140625" style="2"/>
    <col min="15" max="15" width="2.28515625" style="2" customWidth="1"/>
    <col min="16" max="16384" width="9.140625" style="2"/>
  </cols>
  <sheetData>
    <row r="1" spans="1:26" x14ac:dyDescent="0.2">
      <c r="L1" s="12" t="s">
        <v>31</v>
      </c>
    </row>
    <row r="2" spans="1:26" x14ac:dyDescent="0.2">
      <c r="L2" s="12" t="s">
        <v>134</v>
      </c>
    </row>
    <row r="3" spans="1:26" x14ac:dyDescent="0.2">
      <c r="L3" s="12" t="s">
        <v>28</v>
      </c>
    </row>
    <row r="4" spans="1:26" x14ac:dyDescent="0.2">
      <c r="L4" s="12" t="s">
        <v>135</v>
      </c>
    </row>
    <row r="5" spans="1:26" ht="32.25" customHeight="1" x14ac:dyDescent="0.2">
      <c r="B5" s="110" t="s">
        <v>119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</row>
    <row r="6" spans="1:26" ht="12.75" hidden="1" x14ac:dyDescent="0.2">
      <c r="B6" s="76"/>
    </row>
    <row r="7" spans="1:26" ht="15" customHeight="1" x14ac:dyDescent="0.2">
      <c r="B7" s="77"/>
      <c r="C7" s="120"/>
      <c r="D7" s="120"/>
      <c r="E7" s="120"/>
      <c r="F7" s="120"/>
      <c r="G7" s="120"/>
      <c r="H7" s="120"/>
      <c r="I7" s="120"/>
      <c r="J7" s="120"/>
    </row>
    <row r="8" spans="1:26" ht="30" customHeight="1" x14ac:dyDescent="0.2">
      <c r="A8" s="115"/>
      <c r="B8" s="114" t="s">
        <v>3</v>
      </c>
      <c r="C8" s="119" t="s">
        <v>44</v>
      </c>
      <c r="D8" s="119"/>
      <c r="E8" s="119"/>
      <c r="F8" s="119"/>
      <c r="G8" s="119"/>
      <c r="H8" s="119"/>
      <c r="I8" s="119"/>
      <c r="J8" s="119"/>
      <c r="K8" s="119"/>
      <c r="L8" s="119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 customHeight="1" x14ac:dyDescent="0.2">
      <c r="A9" s="115"/>
      <c r="B9" s="114"/>
      <c r="C9" s="107" t="s">
        <v>8</v>
      </c>
      <c r="D9" s="107"/>
      <c r="E9" s="107" t="s">
        <v>9</v>
      </c>
      <c r="F9" s="107"/>
      <c r="G9" s="148" t="s">
        <v>10</v>
      </c>
      <c r="H9" s="149"/>
      <c r="I9" s="148" t="s">
        <v>11</v>
      </c>
      <c r="J9" s="149"/>
      <c r="K9" s="109" t="s">
        <v>12</v>
      </c>
      <c r="L9" s="109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8.75" customHeight="1" x14ac:dyDescent="0.2">
      <c r="A10" s="115"/>
      <c r="B10" s="114"/>
      <c r="C10" s="19" t="s">
        <v>30</v>
      </c>
      <c r="D10" s="20" t="s">
        <v>0</v>
      </c>
      <c r="E10" s="19" t="s">
        <v>30</v>
      </c>
      <c r="F10" s="20" t="s">
        <v>0</v>
      </c>
      <c r="G10" s="19" t="s">
        <v>30</v>
      </c>
      <c r="H10" s="20" t="s">
        <v>0</v>
      </c>
      <c r="I10" s="19" t="s">
        <v>30</v>
      </c>
      <c r="J10" s="20" t="s">
        <v>0</v>
      </c>
      <c r="K10" s="40" t="s">
        <v>30</v>
      </c>
      <c r="L10" s="28" t="s">
        <v>0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4" x14ac:dyDescent="0.2">
      <c r="A11" s="14">
        <v>1</v>
      </c>
      <c r="B11" s="74" t="s">
        <v>46</v>
      </c>
      <c r="C11" s="55">
        <v>0</v>
      </c>
      <c r="D11" s="56">
        <v>0</v>
      </c>
      <c r="E11" s="55">
        <v>0</v>
      </c>
      <c r="F11" s="56">
        <v>0</v>
      </c>
      <c r="G11" s="55">
        <v>0</v>
      </c>
      <c r="H11" s="56">
        <v>0</v>
      </c>
      <c r="I11" s="55">
        <v>0</v>
      </c>
      <c r="J11" s="56">
        <v>0</v>
      </c>
      <c r="K11" s="57">
        <v>0</v>
      </c>
      <c r="L11" s="58">
        <v>0</v>
      </c>
      <c r="M11" s="1"/>
      <c r="N11" s="1"/>
      <c r="O11" s="1"/>
      <c r="P11" s="54"/>
      <c r="Q11" s="17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x14ac:dyDescent="0.2">
      <c r="A12" s="14">
        <v>2</v>
      </c>
      <c r="B12" s="74" t="s">
        <v>47</v>
      </c>
      <c r="C12" s="55">
        <v>0</v>
      </c>
      <c r="D12" s="56">
        <v>0</v>
      </c>
      <c r="E12" s="55">
        <v>0</v>
      </c>
      <c r="F12" s="56">
        <v>0</v>
      </c>
      <c r="G12" s="55">
        <v>0</v>
      </c>
      <c r="H12" s="56">
        <v>0</v>
      </c>
      <c r="I12" s="55">
        <v>0</v>
      </c>
      <c r="J12" s="56">
        <v>0</v>
      </c>
      <c r="K12" s="57">
        <v>0</v>
      </c>
      <c r="L12" s="58">
        <v>0</v>
      </c>
      <c r="M12" s="1"/>
      <c r="N12" s="1"/>
      <c r="O12" s="1"/>
      <c r="P12" s="54"/>
      <c r="Q12" s="17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x14ac:dyDescent="0.2">
      <c r="A13" s="14">
        <v>3</v>
      </c>
      <c r="B13" s="74" t="s">
        <v>48</v>
      </c>
      <c r="C13" s="55">
        <v>0</v>
      </c>
      <c r="D13" s="56">
        <v>0</v>
      </c>
      <c r="E13" s="55">
        <v>0</v>
      </c>
      <c r="F13" s="56">
        <v>0</v>
      </c>
      <c r="G13" s="55">
        <v>0</v>
      </c>
      <c r="H13" s="56">
        <v>0</v>
      </c>
      <c r="I13" s="55">
        <v>0</v>
      </c>
      <c r="J13" s="56">
        <v>0</v>
      </c>
      <c r="K13" s="57">
        <v>0</v>
      </c>
      <c r="L13" s="58">
        <v>0</v>
      </c>
      <c r="M13" s="1"/>
      <c r="N13" s="1"/>
      <c r="O13" s="1"/>
      <c r="P13" s="54"/>
      <c r="Q13" s="17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x14ac:dyDescent="0.2">
      <c r="A14" s="14">
        <v>4</v>
      </c>
      <c r="B14" s="74" t="s">
        <v>112</v>
      </c>
      <c r="C14" s="55">
        <v>0</v>
      </c>
      <c r="D14" s="56">
        <v>0</v>
      </c>
      <c r="E14" s="55">
        <v>0</v>
      </c>
      <c r="F14" s="56">
        <v>0</v>
      </c>
      <c r="G14" s="55">
        <v>0</v>
      </c>
      <c r="H14" s="56">
        <v>0</v>
      </c>
      <c r="I14" s="55">
        <v>0</v>
      </c>
      <c r="J14" s="56">
        <v>0</v>
      </c>
      <c r="K14" s="57">
        <v>0</v>
      </c>
      <c r="L14" s="58">
        <v>0</v>
      </c>
      <c r="M14" s="1"/>
      <c r="N14" s="1"/>
      <c r="O14" s="1"/>
      <c r="P14" s="54"/>
      <c r="Q14" s="17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x14ac:dyDescent="0.2">
      <c r="A15" s="14">
        <v>5</v>
      </c>
      <c r="B15" s="74" t="s">
        <v>49</v>
      </c>
      <c r="C15" s="55">
        <v>0</v>
      </c>
      <c r="D15" s="56">
        <v>0</v>
      </c>
      <c r="E15" s="55">
        <v>0</v>
      </c>
      <c r="F15" s="56">
        <v>0</v>
      </c>
      <c r="G15" s="55">
        <v>0</v>
      </c>
      <c r="H15" s="56">
        <v>0</v>
      </c>
      <c r="I15" s="55">
        <v>0</v>
      </c>
      <c r="J15" s="56">
        <v>0</v>
      </c>
      <c r="K15" s="57">
        <v>0</v>
      </c>
      <c r="L15" s="58">
        <v>0</v>
      </c>
      <c r="M15" s="1"/>
      <c r="N15" s="1"/>
      <c r="O15" s="1"/>
      <c r="P15" s="54"/>
      <c r="Q15" s="17"/>
      <c r="R15" s="1"/>
      <c r="S15" s="1"/>
      <c r="T15" s="1"/>
      <c r="U15" s="1"/>
      <c r="V15" s="1"/>
      <c r="W15" s="1"/>
      <c r="X15" s="1"/>
      <c r="Y15" s="1"/>
      <c r="Z15" s="1"/>
    </row>
    <row r="16" spans="1:26" ht="24" x14ac:dyDescent="0.2">
      <c r="A16" s="14">
        <v>6</v>
      </c>
      <c r="B16" s="74" t="s">
        <v>50</v>
      </c>
      <c r="C16" s="55">
        <v>0</v>
      </c>
      <c r="D16" s="56">
        <v>0</v>
      </c>
      <c r="E16" s="55">
        <v>0</v>
      </c>
      <c r="F16" s="56">
        <v>0</v>
      </c>
      <c r="G16" s="55">
        <v>0</v>
      </c>
      <c r="H16" s="56">
        <v>0</v>
      </c>
      <c r="I16" s="55">
        <v>0</v>
      </c>
      <c r="J16" s="56">
        <v>0</v>
      </c>
      <c r="K16" s="57">
        <v>0</v>
      </c>
      <c r="L16" s="58">
        <v>0</v>
      </c>
      <c r="M16" s="1"/>
      <c r="N16" s="1"/>
      <c r="O16" s="1"/>
      <c r="P16" s="54"/>
      <c r="Q16" s="17"/>
      <c r="R16" s="1"/>
      <c r="S16" s="1"/>
      <c r="T16" s="1"/>
      <c r="U16" s="1"/>
      <c r="V16" s="1"/>
      <c r="W16" s="1"/>
      <c r="X16" s="1"/>
      <c r="Y16" s="1"/>
      <c r="Z16" s="1"/>
    </row>
    <row r="17" spans="1:26" ht="24" x14ac:dyDescent="0.2">
      <c r="A17" s="14">
        <v>7</v>
      </c>
      <c r="B17" s="74" t="s">
        <v>51</v>
      </c>
      <c r="C17" s="55">
        <v>0</v>
      </c>
      <c r="D17" s="56">
        <v>0</v>
      </c>
      <c r="E17" s="55">
        <v>0</v>
      </c>
      <c r="F17" s="56">
        <v>0</v>
      </c>
      <c r="G17" s="55">
        <v>0</v>
      </c>
      <c r="H17" s="56">
        <v>0</v>
      </c>
      <c r="I17" s="55">
        <v>0</v>
      </c>
      <c r="J17" s="56">
        <v>0</v>
      </c>
      <c r="K17" s="57">
        <v>0</v>
      </c>
      <c r="L17" s="58">
        <v>0</v>
      </c>
      <c r="M17" s="1"/>
      <c r="N17" s="1"/>
      <c r="O17" s="1"/>
      <c r="P17" s="54"/>
      <c r="Q17" s="17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x14ac:dyDescent="0.2">
      <c r="A18" s="14">
        <v>8</v>
      </c>
      <c r="B18" s="74" t="s">
        <v>52</v>
      </c>
      <c r="C18" s="55">
        <v>0</v>
      </c>
      <c r="D18" s="56">
        <v>0</v>
      </c>
      <c r="E18" s="55">
        <v>0</v>
      </c>
      <c r="F18" s="56">
        <v>0</v>
      </c>
      <c r="G18" s="55">
        <v>0</v>
      </c>
      <c r="H18" s="56">
        <v>0</v>
      </c>
      <c r="I18" s="55">
        <v>0</v>
      </c>
      <c r="J18" s="56">
        <v>0</v>
      </c>
      <c r="K18" s="57">
        <v>0</v>
      </c>
      <c r="L18" s="58">
        <v>0</v>
      </c>
      <c r="M18" s="1"/>
      <c r="N18" s="1"/>
      <c r="O18" s="1"/>
      <c r="P18" s="54"/>
      <c r="Q18" s="17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x14ac:dyDescent="0.2">
      <c r="A19" s="14">
        <v>9</v>
      </c>
      <c r="B19" s="74" t="s">
        <v>53</v>
      </c>
      <c r="C19" s="55">
        <v>0</v>
      </c>
      <c r="D19" s="56">
        <v>0</v>
      </c>
      <c r="E19" s="55">
        <v>0</v>
      </c>
      <c r="F19" s="56">
        <v>0</v>
      </c>
      <c r="G19" s="55">
        <v>0</v>
      </c>
      <c r="H19" s="56">
        <v>0</v>
      </c>
      <c r="I19" s="55">
        <v>0</v>
      </c>
      <c r="J19" s="56">
        <v>0</v>
      </c>
      <c r="K19" s="57">
        <v>0</v>
      </c>
      <c r="L19" s="58">
        <v>0</v>
      </c>
      <c r="M19" s="1"/>
      <c r="N19" s="1"/>
      <c r="O19" s="1"/>
      <c r="P19" s="54"/>
      <c r="Q19" s="17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x14ac:dyDescent="0.2">
      <c r="A20" s="14">
        <v>10</v>
      </c>
      <c r="B20" s="74" t="s">
        <v>54</v>
      </c>
      <c r="C20" s="55">
        <v>0</v>
      </c>
      <c r="D20" s="56">
        <v>0</v>
      </c>
      <c r="E20" s="55">
        <v>0</v>
      </c>
      <c r="F20" s="56">
        <v>0</v>
      </c>
      <c r="G20" s="55">
        <v>0</v>
      </c>
      <c r="H20" s="56">
        <v>0</v>
      </c>
      <c r="I20" s="55">
        <v>0</v>
      </c>
      <c r="J20" s="56">
        <v>0</v>
      </c>
      <c r="K20" s="57">
        <v>0</v>
      </c>
      <c r="L20" s="58">
        <v>0</v>
      </c>
      <c r="M20" s="1"/>
      <c r="N20" s="1"/>
      <c r="O20" s="1"/>
      <c r="P20" s="54"/>
      <c r="Q20" s="17"/>
      <c r="R20" s="1"/>
      <c r="S20" s="1"/>
      <c r="T20" s="1"/>
      <c r="U20" s="1"/>
      <c r="V20" s="1"/>
      <c r="W20" s="1"/>
      <c r="X20" s="1"/>
      <c r="Y20" s="1"/>
      <c r="Z20" s="1"/>
    </row>
    <row r="21" spans="1:26" ht="24" x14ac:dyDescent="0.2">
      <c r="A21" s="14">
        <v>11</v>
      </c>
      <c r="B21" s="74" t="s">
        <v>55</v>
      </c>
      <c r="C21" s="55">
        <v>0</v>
      </c>
      <c r="D21" s="56">
        <v>0</v>
      </c>
      <c r="E21" s="55">
        <v>0</v>
      </c>
      <c r="F21" s="56">
        <v>0</v>
      </c>
      <c r="G21" s="55">
        <v>0</v>
      </c>
      <c r="H21" s="56">
        <v>0</v>
      </c>
      <c r="I21" s="55">
        <v>0</v>
      </c>
      <c r="J21" s="56">
        <v>0</v>
      </c>
      <c r="K21" s="57">
        <v>0</v>
      </c>
      <c r="L21" s="58">
        <v>0</v>
      </c>
      <c r="M21" s="1"/>
      <c r="N21" s="1"/>
      <c r="O21" s="1"/>
      <c r="P21" s="54"/>
      <c r="Q21" s="17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x14ac:dyDescent="0.2">
      <c r="A22" s="14">
        <v>12</v>
      </c>
      <c r="B22" s="74" t="s">
        <v>56</v>
      </c>
      <c r="C22" s="55">
        <v>0</v>
      </c>
      <c r="D22" s="56">
        <v>0</v>
      </c>
      <c r="E22" s="55">
        <v>0</v>
      </c>
      <c r="F22" s="56">
        <v>0</v>
      </c>
      <c r="G22" s="55">
        <v>0</v>
      </c>
      <c r="H22" s="56">
        <v>0</v>
      </c>
      <c r="I22" s="55">
        <v>0</v>
      </c>
      <c r="J22" s="56">
        <v>0</v>
      </c>
      <c r="K22" s="57">
        <v>0</v>
      </c>
      <c r="L22" s="58">
        <v>0</v>
      </c>
      <c r="M22" s="1"/>
      <c r="N22" s="1"/>
      <c r="O22" s="1"/>
      <c r="P22" s="54"/>
      <c r="Q22" s="17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x14ac:dyDescent="0.2">
      <c r="A23" s="14">
        <v>13</v>
      </c>
      <c r="B23" s="74" t="s">
        <v>57</v>
      </c>
      <c r="C23" s="55">
        <v>0</v>
      </c>
      <c r="D23" s="56">
        <v>0</v>
      </c>
      <c r="E23" s="55">
        <v>0</v>
      </c>
      <c r="F23" s="56">
        <v>0</v>
      </c>
      <c r="G23" s="55">
        <v>0</v>
      </c>
      <c r="H23" s="56">
        <v>0</v>
      </c>
      <c r="I23" s="55">
        <v>0</v>
      </c>
      <c r="J23" s="56">
        <v>0</v>
      </c>
      <c r="K23" s="57">
        <v>0</v>
      </c>
      <c r="L23" s="58">
        <v>0</v>
      </c>
      <c r="M23" s="1"/>
      <c r="N23" s="1"/>
      <c r="O23" s="1"/>
      <c r="P23" s="54"/>
      <c r="Q23" s="17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x14ac:dyDescent="0.2">
      <c r="A24" s="14">
        <v>14</v>
      </c>
      <c r="B24" s="74" t="s">
        <v>58</v>
      </c>
      <c r="C24" s="55">
        <v>0</v>
      </c>
      <c r="D24" s="56">
        <v>0</v>
      </c>
      <c r="E24" s="55">
        <v>0</v>
      </c>
      <c r="F24" s="56">
        <v>0</v>
      </c>
      <c r="G24" s="55">
        <v>0</v>
      </c>
      <c r="H24" s="56">
        <v>0</v>
      </c>
      <c r="I24" s="55">
        <v>0</v>
      </c>
      <c r="J24" s="56">
        <v>0</v>
      </c>
      <c r="K24" s="57">
        <v>0</v>
      </c>
      <c r="L24" s="58">
        <v>0</v>
      </c>
      <c r="M24" s="1"/>
      <c r="N24" s="1"/>
      <c r="O24" s="1"/>
      <c r="P24" s="54"/>
      <c r="Q24" s="17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x14ac:dyDescent="0.2">
      <c r="A25" s="14">
        <v>15</v>
      </c>
      <c r="B25" s="74" t="s">
        <v>59</v>
      </c>
      <c r="C25" s="55">
        <v>0</v>
      </c>
      <c r="D25" s="56">
        <v>0</v>
      </c>
      <c r="E25" s="55">
        <v>0</v>
      </c>
      <c r="F25" s="56">
        <v>0</v>
      </c>
      <c r="G25" s="55">
        <v>0</v>
      </c>
      <c r="H25" s="56">
        <v>0</v>
      </c>
      <c r="I25" s="55">
        <v>0</v>
      </c>
      <c r="J25" s="56">
        <v>0</v>
      </c>
      <c r="K25" s="57">
        <v>0</v>
      </c>
      <c r="L25" s="58">
        <v>0</v>
      </c>
      <c r="M25" s="1"/>
      <c r="N25" s="1"/>
      <c r="O25" s="1"/>
      <c r="P25" s="54"/>
      <c r="Q25" s="17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x14ac:dyDescent="0.2">
      <c r="A26" s="14">
        <v>16</v>
      </c>
      <c r="B26" s="74" t="s">
        <v>60</v>
      </c>
      <c r="C26" s="55">
        <v>0</v>
      </c>
      <c r="D26" s="56">
        <v>0</v>
      </c>
      <c r="E26" s="55">
        <v>0</v>
      </c>
      <c r="F26" s="56">
        <v>0</v>
      </c>
      <c r="G26" s="55">
        <v>0</v>
      </c>
      <c r="H26" s="56">
        <v>0</v>
      </c>
      <c r="I26" s="55">
        <v>0</v>
      </c>
      <c r="J26" s="56">
        <v>0</v>
      </c>
      <c r="K26" s="57">
        <v>0</v>
      </c>
      <c r="L26" s="58">
        <v>0</v>
      </c>
      <c r="M26" s="1"/>
      <c r="N26" s="1"/>
      <c r="O26" s="1"/>
      <c r="P26" s="54"/>
      <c r="Q26" s="17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x14ac:dyDescent="0.2">
      <c r="A27" s="14">
        <v>17</v>
      </c>
      <c r="B27" s="74" t="s">
        <v>61</v>
      </c>
      <c r="C27" s="55">
        <v>0</v>
      </c>
      <c r="D27" s="56">
        <v>0</v>
      </c>
      <c r="E27" s="55">
        <v>0</v>
      </c>
      <c r="F27" s="56">
        <v>0</v>
      </c>
      <c r="G27" s="55">
        <v>0</v>
      </c>
      <c r="H27" s="56">
        <v>0</v>
      </c>
      <c r="I27" s="55">
        <v>0</v>
      </c>
      <c r="J27" s="56">
        <v>0</v>
      </c>
      <c r="K27" s="57">
        <v>0</v>
      </c>
      <c r="L27" s="58">
        <v>0</v>
      </c>
      <c r="M27" s="1"/>
      <c r="N27" s="1"/>
      <c r="O27" s="1"/>
      <c r="P27" s="54"/>
      <c r="Q27" s="17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x14ac:dyDescent="0.2">
      <c r="A28" s="14">
        <v>18</v>
      </c>
      <c r="B28" s="74" t="s">
        <v>62</v>
      </c>
      <c r="C28" s="55">
        <v>0</v>
      </c>
      <c r="D28" s="56">
        <v>0</v>
      </c>
      <c r="E28" s="55">
        <v>0</v>
      </c>
      <c r="F28" s="56">
        <v>0</v>
      </c>
      <c r="G28" s="55">
        <v>0</v>
      </c>
      <c r="H28" s="56">
        <v>0</v>
      </c>
      <c r="I28" s="55">
        <v>0</v>
      </c>
      <c r="J28" s="56">
        <v>0</v>
      </c>
      <c r="K28" s="57">
        <v>0</v>
      </c>
      <c r="L28" s="58">
        <v>0</v>
      </c>
      <c r="M28" s="1"/>
      <c r="N28" s="1"/>
      <c r="O28" s="1"/>
      <c r="P28" s="54"/>
      <c r="Q28" s="17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x14ac:dyDescent="0.2">
      <c r="A29" s="14">
        <v>19</v>
      </c>
      <c r="B29" s="74" t="s">
        <v>63</v>
      </c>
      <c r="C29" s="55">
        <v>0</v>
      </c>
      <c r="D29" s="56">
        <v>0</v>
      </c>
      <c r="E29" s="55">
        <v>0</v>
      </c>
      <c r="F29" s="56">
        <v>0</v>
      </c>
      <c r="G29" s="55">
        <v>0</v>
      </c>
      <c r="H29" s="56">
        <v>0</v>
      </c>
      <c r="I29" s="55">
        <v>0</v>
      </c>
      <c r="J29" s="56">
        <v>0</v>
      </c>
      <c r="K29" s="57">
        <v>0</v>
      </c>
      <c r="L29" s="58">
        <v>0</v>
      </c>
      <c r="M29" s="1"/>
      <c r="N29" s="1"/>
      <c r="O29" s="1"/>
      <c r="P29" s="54"/>
      <c r="Q29" s="17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x14ac:dyDescent="0.2">
      <c r="A30" s="14">
        <v>20</v>
      </c>
      <c r="B30" s="74" t="s">
        <v>64</v>
      </c>
      <c r="C30" s="55">
        <v>0</v>
      </c>
      <c r="D30" s="56">
        <v>0</v>
      </c>
      <c r="E30" s="55">
        <v>0</v>
      </c>
      <c r="F30" s="56">
        <v>0</v>
      </c>
      <c r="G30" s="55">
        <v>0</v>
      </c>
      <c r="H30" s="56">
        <v>0</v>
      </c>
      <c r="I30" s="55">
        <v>0</v>
      </c>
      <c r="J30" s="56">
        <v>0</v>
      </c>
      <c r="K30" s="57">
        <v>0</v>
      </c>
      <c r="L30" s="58">
        <v>0</v>
      </c>
      <c r="M30" s="1"/>
      <c r="N30" s="1"/>
      <c r="O30" s="1"/>
      <c r="P30" s="54"/>
      <c r="Q30" s="17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x14ac:dyDescent="0.2">
      <c r="A31" s="14">
        <v>21</v>
      </c>
      <c r="B31" s="74" t="s">
        <v>65</v>
      </c>
      <c r="C31" s="55">
        <v>0</v>
      </c>
      <c r="D31" s="56">
        <v>0</v>
      </c>
      <c r="E31" s="55">
        <v>0</v>
      </c>
      <c r="F31" s="56">
        <v>0</v>
      </c>
      <c r="G31" s="55">
        <v>0</v>
      </c>
      <c r="H31" s="56">
        <v>0</v>
      </c>
      <c r="I31" s="55">
        <v>0</v>
      </c>
      <c r="J31" s="56">
        <v>0</v>
      </c>
      <c r="K31" s="57">
        <v>0</v>
      </c>
      <c r="L31" s="58">
        <v>0</v>
      </c>
      <c r="M31" s="1"/>
      <c r="N31" s="1"/>
      <c r="O31" s="1"/>
      <c r="P31" s="54"/>
      <c r="Q31" s="17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x14ac:dyDescent="0.2">
      <c r="A32" s="14">
        <v>22</v>
      </c>
      <c r="B32" s="74" t="s">
        <v>66</v>
      </c>
      <c r="C32" s="55">
        <v>0</v>
      </c>
      <c r="D32" s="56">
        <v>0</v>
      </c>
      <c r="E32" s="55">
        <v>0</v>
      </c>
      <c r="F32" s="56">
        <v>0</v>
      </c>
      <c r="G32" s="55">
        <v>0</v>
      </c>
      <c r="H32" s="56">
        <v>0</v>
      </c>
      <c r="I32" s="55">
        <v>0</v>
      </c>
      <c r="J32" s="56">
        <v>0</v>
      </c>
      <c r="K32" s="57">
        <v>0</v>
      </c>
      <c r="L32" s="58">
        <v>0</v>
      </c>
      <c r="M32" s="1"/>
      <c r="N32" s="1"/>
      <c r="O32" s="1"/>
      <c r="P32" s="54"/>
      <c r="Q32" s="17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x14ac:dyDescent="0.2">
      <c r="A33" s="14">
        <v>23</v>
      </c>
      <c r="B33" s="74" t="s">
        <v>67</v>
      </c>
      <c r="C33" s="55">
        <v>0</v>
      </c>
      <c r="D33" s="56">
        <v>0</v>
      </c>
      <c r="E33" s="55">
        <v>0</v>
      </c>
      <c r="F33" s="56">
        <v>0</v>
      </c>
      <c r="G33" s="55">
        <v>0</v>
      </c>
      <c r="H33" s="56">
        <v>0</v>
      </c>
      <c r="I33" s="55">
        <v>0</v>
      </c>
      <c r="J33" s="56">
        <v>0</v>
      </c>
      <c r="K33" s="57">
        <v>0</v>
      </c>
      <c r="L33" s="58">
        <v>0</v>
      </c>
      <c r="M33" s="1"/>
      <c r="N33" s="1"/>
      <c r="O33" s="1"/>
      <c r="P33" s="54"/>
      <c r="Q33" s="17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x14ac:dyDescent="0.2">
      <c r="A34" s="14">
        <v>24</v>
      </c>
      <c r="B34" s="74" t="s">
        <v>68</v>
      </c>
      <c r="C34" s="55">
        <v>0</v>
      </c>
      <c r="D34" s="56">
        <v>0</v>
      </c>
      <c r="E34" s="55">
        <v>0</v>
      </c>
      <c r="F34" s="56">
        <v>0</v>
      </c>
      <c r="G34" s="55">
        <v>0</v>
      </c>
      <c r="H34" s="56">
        <v>0</v>
      </c>
      <c r="I34" s="55">
        <v>0</v>
      </c>
      <c r="J34" s="56">
        <v>0</v>
      </c>
      <c r="K34" s="57">
        <v>0</v>
      </c>
      <c r="L34" s="58">
        <v>0</v>
      </c>
      <c r="M34" s="1"/>
      <c r="N34" s="1"/>
      <c r="O34" s="1"/>
      <c r="P34" s="54"/>
      <c r="Q34" s="17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x14ac:dyDescent="0.2">
      <c r="A35" s="14">
        <v>25</v>
      </c>
      <c r="B35" s="74" t="s">
        <v>69</v>
      </c>
      <c r="C35" s="55">
        <v>0</v>
      </c>
      <c r="D35" s="56">
        <v>0</v>
      </c>
      <c r="E35" s="55">
        <v>0</v>
      </c>
      <c r="F35" s="56">
        <v>0</v>
      </c>
      <c r="G35" s="55">
        <v>0</v>
      </c>
      <c r="H35" s="56">
        <v>0</v>
      </c>
      <c r="I35" s="55">
        <v>0</v>
      </c>
      <c r="J35" s="56">
        <v>0</v>
      </c>
      <c r="K35" s="57">
        <v>0</v>
      </c>
      <c r="L35" s="58">
        <v>0</v>
      </c>
      <c r="M35" s="1"/>
      <c r="N35" s="1"/>
      <c r="O35" s="1"/>
      <c r="P35" s="54"/>
      <c r="Q35" s="17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x14ac:dyDescent="0.2">
      <c r="A36" s="14">
        <v>26</v>
      </c>
      <c r="B36" s="74" t="s">
        <v>70</v>
      </c>
      <c r="C36" s="55">
        <v>0</v>
      </c>
      <c r="D36" s="56">
        <v>0</v>
      </c>
      <c r="E36" s="55">
        <v>0</v>
      </c>
      <c r="F36" s="56">
        <v>0</v>
      </c>
      <c r="G36" s="55">
        <v>0</v>
      </c>
      <c r="H36" s="56">
        <v>0</v>
      </c>
      <c r="I36" s="55">
        <v>0</v>
      </c>
      <c r="J36" s="56">
        <v>0</v>
      </c>
      <c r="K36" s="57">
        <v>0</v>
      </c>
      <c r="L36" s="58">
        <v>0</v>
      </c>
      <c r="M36" s="1"/>
      <c r="N36" s="1"/>
      <c r="O36" s="1"/>
      <c r="P36" s="54"/>
      <c r="Q36" s="17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x14ac:dyDescent="0.2">
      <c r="A37" s="14">
        <v>27</v>
      </c>
      <c r="B37" s="74" t="s">
        <v>71</v>
      </c>
      <c r="C37" s="55">
        <v>0</v>
      </c>
      <c r="D37" s="56">
        <v>0</v>
      </c>
      <c r="E37" s="55">
        <v>0</v>
      </c>
      <c r="F37" s="56">
        <v>0</v>
      </c>
      <c r="G37" s="55">
        <v>0</v>
      </c>
      <c r="H37" s="56">
        <v>0</v>
      </c>
      <c r="I37" s="55">
        <v>0</v>
      </c>
      <c r="J37" s="56">
        <v>0</v>
      </c>
      <c r="K37" s="57">
        <v>0</v>
      </c>
      <c r="L37" s="58">
        <v>0</v>
      </c>
      <c r="M37" s="1"/>
      <c r="N37" s="1"/>
      <c r="O37" s="1"/>
      <c r="P37" s="54"/>
      <c r="Q37" s="17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x14ac:dyDescent="0.2">
      <c r="A38" s="14">
        <v>28</v>
      </c>
      <c r="B38" s="74" t="s">
        <v>72</v>
      </c>
      <c r="C38" s="55">
        <v>0</v>
      </c>
      <c r="D38" s="56">
        <v>0</v>
      </c>
      <c r="E38" s="55">
        <v>0</v>
      </c>
      <c r="F38" s="56">
        <v>0</v>
      </c>
      <c r="G38" s="55">
        <v>0</v>
      </c>
      <c r="H38" s="56">
        <v>0</v>
      </c>
      <c r="I38" s="55">
        <v>0</v>
      </c>
      <c r="J38" s="56">
        <v>0</v>
      </c>
      <c r="K38" s="57">
        <v>0</v>
      </c>
      <c r="L38" s="58">
        <v>0</v>
      </c>
      <c r="M38" s="1"/>
      <c r="N38" s="1"/>
      <c r="O38" s="1"/>
      <c r="P38" s="54"/>
      <c r="Q38" s="17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x14ac:dyDescent="0.2">
      <c r="A39" s="14">
        <v>29</v>
      </c>
      <c r="B39" s="74" t="s">
        <v>73</v>
      </c>
      <c r="C39" s="55">
        <v>0</v>
      </c>
      <c r="D39" s="56">
        <v>0</v>
      </c>
      <c r="E39" s="55">
        <v>0</v>
      </c>
      <c r="F39" s="56">
        <v>0</v>
      </c>
      <c r="G39" s="55">
        <v>0</v>
      </c>
      <c r="H39" s="56">
        <v>0</v>
      </c>
      <c r="I39" s="55">
        <v>0</v>
      </c>
      <c r="J39" s="56">
        <v>0</v>
      </c>
      <c r="K39" s="57">
        <v>0</v>
      </c>
      <c r="L39" s="58">
        <v>0</v>
      </c>
      <c r="M39" s="1"/>
      <c r="N39" s="1"/>
      <c r="O39" s="1"/>
      <c r="P39" s="54"/>
      <c r="Q39" s="17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x14ac:dyDescent="0.2">
      <c r="A40" s="14">
        <v>30</v>
      </c>
      <c r="B40" s="74" t="s">
        <v>74</v>
      </c>
      <c r="C40" s="55">
        <v>0</v>
      </c>
      <c r="D40" s="56">
        <v>0</v>
      </c>
      <c r="E40" s="55">
        <v>0</v>
      </c>
      <c r="F40" s="56">
        <v>0</v>
      </c>
      <c r="G40" s="55">
        <v>0</v>
      </c>
      <c r="H40" s="56">
        <v>0</v>
      </c>
      <c r="I40" s="55">
        <v>0</v>
      </c>
      <c r="J40" s="56">
        <v>0</v>
      </c>
      <c r="K40" s="57">
        <v>0</v>
      </c>
      <c r="L40" s="58">
        <v>0</v>
      </c>
      <c r="M40" s="1"/>
      <c r="N40" s="1"/>
      <c r="O40" s="1"/>
      <c r="P40" s="54"/>
      <c r="Q40" s="17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x14ac:dyDescent="0.2">
      <c r="A41" s="14">
        <v>31</v>
      </c>
      <c r="B41" s="74" t="s">
        <v>75</v>
      </c>
      <c r="C41" s="55">
        <v>0</v>
      </c>
      <c r="D41" s="56">
        <v>0</v>
      </c>
      <c r="E41" s="55">
        <v>0</v>
      </c>
      <c r="F41" s="56">
        <v>0</v>
      </c>
      <c r="G41" s="55">
        <v>0</v>
      </c>
      <c r="H41" s="56">
        <v>0</v>
      </c>
      <c r="I41" s="55">
        <v>0</v>
      </c>
      <c r="J41" s="56">
        <v>0</v>
      </c>
      <c r="K41" s="57">
        <v>0</v>
      </c>
      <c r="L41" s="58">
        <v>0</v>
      </c>
      <c r="M41" s="1"/>
      <c r="N41" s="1"/>
      <c r="O41" s="1"/>
      <c r="P41" s="54"/>
      <c r="Q41" s="17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x14ac:dyDescent="0.2">
      <c r="A42" s="14">
        <v>32</v>
      </c>
      <c r="B42" s="74" t="s">
        <v>76</v>
      </c>
      <c r="C42" s="55">
        <v>0</v>
      </c>
      <c r="D42" s="56">
        <v>0</v>
      </c>
      <c r="E42" s="55">
        <v>0</v>
      </c>
      <c r="F42" s="56">
        <v>0</v>
      </c>
      <c r="G42" s="55">
        <v>0</v>
      </c>
      <c r="H42" s="56">
        <v>0</v>
      </c>
      <c r="I42" s="55">
        <v>0</v>
      </c>
      <c r="J42" s="56">
        <v>0</v>
      </c>
      <c r="K42" s="57">
        <v>0</v>
      </c>
      <c r="L42" s="58">
        <v>0</v>
      </c>
      <c r="M42" s="1"/>
      <c r="N42" s="1"/>
      <c r="O42" s="1"/>
      <c r="P42" s="54"/>
      <c r="Q42" s="17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x14ac:dyDescent="0.2">
      <c r="A43" s="14">
        <v>33</v>
      </c>
      <c r="B43" s="74" t="s">
        <v>77</v>
      </c>
      <c r="C43" s="55">
        <v>0</v>
      </c>
      <c r="D43" s="56">
        <v>0</v>
      </c>
      <c r="E43" s="55">
        <v>0</v>
      </c>
      <c r="F43" s="56">
        <v>0</v>
      </c>
      <c r="G43" s="55">
        <v>0</v>
      </c>
      <c r="H43" s="56">
        <v>0</v>
      </c>
      <c r="I43" s="55">
        <v>0</v>
      </c>
      <c r="J43" s="56">
        <v>0</v>
      </c>
      <c r="K43" s="57">
        <v>0</v>
      </c>
      <c r="L43" s="58">
        <v>0</v>
      </c>
      <c r="M43" s="1"/>
      <c r="N43" s="1"/>
      <c r="O43" s="1"/>
      <c r="P43" s="54"/>
      <c r="Q43" s="17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x14ac:dyDescent="0.2">
      <c r="A44" s="14">
        <v>34</v>
      </c>
      <c r="B44" s="74" t="s">
        <v>78</v>
      </c>
      <c r="C44" s="55">
        <v>0</v>
      </c>
      <c r="D44" s="56">
        <v>0</v>
      </c>
      <c r="E44" s="55">
        <v>0</v>
      </c>
      <c r="F44" s="56">
        <v>0</v>
      </c>
      <c r="G44" s="55">
        <v>0</v>
      </c>
      <c r="H44" s="56">
        <v>0</v>
      </c>
      <c r="I44" s="55">
        <v>0</v>
      </c>
      <c r="J44" s="56">
        <v>0</v>
      </c>
      <c r="K44" s="57">
        <v>0</v>
      </c>
      <c r="L44" s="58">
        <v>0</v>
      </c>
      <c r="M44" s="1"/>
      <c r="N44" s="1"/>
      <c r="O44" s="1"/>
      <c r="P44" s="54"/>
      <c r="Q44" s="17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x14ac:dyDescent="0.2">
      <c r="A45" s="14">
        <v>35</v>
      </c>
      <c r="B45" s="74" t="s">
        <v>79</v>
      </c>
      <c r="C45" s="55">
        <v>0</v>
      </c>
      <c r="D45" s="56">
        <v>0</v>
      </c>
      <c r="E45" s="55">
        <v>0</v>
      </c>
      <c r="F45" s="56">
        <v>0</v>
      </c>
      <c r="G45" s="55">
        <v>0</v>
      </c>
      <c r="H45" s="56">
        <v>0</v>
      </c>
      <c r="I45" s="55">
        <v>0</v>
      </c>
      <c r="J45" s="56">
        <v>0</v>
      </c>
      <c r="K45" s="57">
        <v>0</v>
      </c>
      <c r="L45" s="58">
        <v>0</v>
      </c>
      <c r="M45" s="1"/>
      <c r="N45" s="1"/>
      <c r="O45" s="1"/>
      <c r="P45" s="54"/>
      <c r="Q45" s="17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x14ac:dyDescent="0.2">
      <c r="A46" s="14">
        <v>36</v>
      </c>
      <c r="B46" s="74" t="s">
        <v>80</v>
      </c>
      <c r="C46" s="55">
        <v>0</v>
      </c>
      <c r="D46" s="56">
        <v>0</v>
      </c>
      <c r="E46" s="55">
        <v>0</v>
      </c>
      <c r="F46" s="56">
        <v>0</v>
      </c>
      <c r="G46" s="55">
        <v>0</v>
      </c>
      <c r="H46" s="56">
        <v>0</v>
      </c>
      <c r="I46" s="55">
        <v>0</v>
      </c>
      <c r="J46" s="56">
        <v>0</v>
      </c>
      <c r="K46" s="57">
        <v>0</v>
      </c>
      <c r="L46" s="58">
        <v>0</v>
      </c>
      <c r="M46" s="1"/>
      <c r="N46" s="1"/>
      <c r="O46" s="1"/>
      <c r="P46" s="54"/>
      <c r="Q46" s="17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x14ac:dyDescent="0.2">
      <c r="A47" s="14">
        <v>37</v>
      </c>
      <c r="B47" s="74" t="s">
        <v>81</v>
      </c>
      <c r="C47" s="55">
        <v>0</v>
      </c>
      <c r="D47" s="56">
        <v>0</v>
      </c>
      <c r="E47" s="55">
        <v>0</v>
      </c>
      <c r="F47" s="56">
        <v>0</v>
      </c>
      <c r="G47" s="55">
        <v>0</v>
      </c>
      <c r="H47" s="56">
        <v>0</v>
      </c>
      <c r="I47" s="55">
        <v>0</v>
      </c>
      <c r="J47" s="56">
        <v>0</v>
      </c>
      <c r="K47" s="57">
        <v>0</v>
      </c>
      <c r="L47" s="58">
        <v>0</v>
      </c>
      <c r="M47" s="1"/>
      <c r="N47" s="1"/>
      <c r="O47" s="1"/>
      <c r="P47" s="54"/>
      <c r="Q47" s="17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x14ac:dyDescent="0.2">
      <c r="A48" s="14">
        <v>38</v>
      </c>
      <c r="B48" s="74" t="s">
        <v>82</v>
      </c>
      <c r="C48" s="55">
        <v>0</v>
      </c>
      <c r="D48" s="56">
        <v>0</v>
      </c>
      <c r="E48" s="55">
        <v>0</v>
      </c>
      <c r="F48" s="56">
        <v>0</v>
      </c>
      <c r="G48" s="55">
        <v>0</v>
      </c>
      <c r="H48" s="56">
        <v>0</v>
      </c>
      <c r="I48" s="55">
        <v>0</v>
      </c>
      <c r="J48" s="56">
        <v>0</v>
      </c>
      <c r="K48" s="57">
        <v>0</v>
      </c>
      <c r="L48" s="58">
        <v>0</v>
      </c>
      <c r="M48" s="1"/>
      <c r="N48" s="1"/>
      <c r="O48" s="1"/>
      <c r="P48" s="54"/>
      <c r="Q48" s="17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x14ac:dyDescent="0.2">
      <c r="A49" s="14">
        <v>39</v>
      </c>
      <c r="B49" s="74" t="s">
        <v>83</v>
      </c>
      <c r="C49" s="55">
        <v>0</v>
      </c>
      <c r="D49" s="56">
        <v>0</v>
      </c>
      <c r="E49" s="55">
        <v>0</v>
      </c>
      <c r="F49" s="56">
        <v>0</v>
      </c>
      <c r="G49" s="55">
        <v>0</v>
      </c>
      <c r="H49" s="56">
        <v>0</v>
      </c>
      <c r="I49" s="55">
        <v>0</v>
      </c>
      <c r="J49" s="56">
        <v>0</v>
      </c>
      <c r="K49" s="57">
        <v>0</v>
      </c>
      <c r="L49" s="58">
        <v>0</v>
      </c>
      <c r="M49" s="1"/>
      <c r="N49" s="1"/>
      <c r="O49" s="1"/>
      <c r="P49" s="54"/>
      <c r="Q49" s="17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x14ac:dyDescent="0.2">
      <c r="A50" s="14">
        <v>40</v>
      </c>
      <c r="B50" s="74" t="s">
        <v>43</v>
      </c>
      <c r="C50" s="55">
        <v>0</v>
      </c>
      <c r="D50" s="56">
        <v>0</v>
      </c>
      <c r="E50" s="55">
        <v>0</v>
      </c>
      <c r="F50" s="56">
        <v>0</v>
      </c>
      <c r="G50" s="55">
        <v>0</v>
      </c>
      <c r="H50" s="56">
        <v>0</v>
      </c>
      <c r="I50" s="55">
        <v>0</v>
      </c>
      <c r="J50" s="56">
        <v>0</v>
      </c>
      <c r="K50" s="57">
        <v>0</v>
      </c>
      <c r="L50" s="58">
        <v>0</v>
      </c>
      <c r="M50" s="1"/>
      <c r="N50" s="1"/>
      <c r="O50" s="1"/>
      <c r="P50" s="54"/>
      <c r="Q50" s="17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x14ac:dyDescent="0.2">
      <c r="A51" s="14">
        <v>41</v>
      </c>
      <c r="B51" s="74" t="s">
        <v>84</v>
      </c>
      <c r="C51" s="55">
        <v>0</v>
      </c>
      <c r="D51" s="56">
        <v>0</v>
      </c>
      <c r="E51" s="55">
        <v>0</v>
      </c>
      <c r="F51" s="56">
        <v>0</v>
      </c>
      <c r="G51" s="55">
        <v>0</v>
      </c>
      <c r="H51" s="56">
        <v>0</v>
      </c>
      <c r="I51" s="55">
        <v>0</v>
      </c>
      <c r="J51" s="56">
        <v>0</v>
      </c>
      <c r="K51" s="57">
        <v>0</v>
      </c>
      <c r="L51" s="58">
        <v>0</v>
      </c>
      <c r="M51" s="1"/>
      <c r="N51" s="1"/>
      <c r="O51" s="1"/>
      <c r="P51" s="54"/>
      <c r="Q51" s="17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x14ac:dyDescent="0.2">
      <c r="A52" s="14">
        <v>42</v>
      </c>
      <c r="B52" s="74" t="s">
        <v>85</v>
      </c>
      <c r="C52" s="55">
        <v>0</v>
      </c>
      <c r="D52" s="56">
        <v>0</v>
      </c>
      <c r="E52" s="55">
        <v>0</v>
      </c>
      <c r="F52" s="56">
        <v>0</v>
      </c>
      <c r="G52" s="55">
        <v>0</v>
      </c>
      <c r="H52" s="56">
        <v>0</v>
      </c>
      <c r="I52" s="55">
        <v>0</v>
      </c>
      <c r="J52" s="56">
        <v>0</v>
      </c>
      <c r="K52" s="57">
        <v>0</v>
      </c>
      <c r="L52" s="58">
        <v>0</v>
      </c>
      <c r="M52" s="1"/>
      <c r="N52" s="1"/>
      <c r="O52" s="1"/>
      <c r="P52" s="54"/>
      <c r="Q52" s="17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x14ac:dyDescent="0.2">
      <c r="A53" s="14">
        <v>43</v>
      </c>
      <c r="B53" s="74" t="s">
        <v>86</v>
      </c>
      <c r="C53" s="55">
        <v>0</v>
      </c>
      <c r="D53" s="56">
        <v>0</v>
      </c>
      <c r="E53" s="55">
        <v>0</v>
      </c>
      <c r="F53" s="56">
        <v>0</v>
      </c>
      <c r="G53" s="55">
        <v>0</v>
      </c>
      <c r="H53" s="56">
        <v>0</v>
      </c>
      <c r="I53" s="55">
        <v>0</v>
      </c>
      <c r="J53" s="56">
        <v>0</v>
      </c>
      <c r="K53" s="57">
        <v>0</v>
      </c>
      <c r="L53" s="58">
        <v>0</v>
      </c>
      <c r="M53" s="1"/>
      <c r="N53" s="1"/>
      <c r="O53" s="1"/>
      <c r="P53" s="54"/>
      <c r="Q53" s="17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x14ac:dyDescent="0.2">
      <c r="A54" s="14">
        <v>44</v>
      </c>
      <c r="B54" s="74" t="s">
        <v>87</v>
      </c>
      <c r="C54" s="55">
        <v>0</v>
      </c>
      <c r="D54" s="56">
        <v>0</v>
      </c>
      <c r="E54" s="55">
        <v>0</v>
      </c>
      <c r="F54" s="56">
        <v>0</v>
      </c>
      <c r="G54" s="55">
        <v>0</v>
      </c>
      <c r="H54" s="56">
        <v>0</v>
      </c>
      <c r="I54" s="55">
        <v>0</v>
      </c>
      <c r="J54" s="56">
        <v>0</v>
      </c>
      <c r="K54" s="57">
        <v>0</v>
      </c>
      <c r="L54" s="58">
        <v>0</v>
      </c>
      <c r="M54" s="1"/>
      <c r="N54" s="1"/>
      <c r="O54" s="1"/>
      <c r="P54" s="54"/>
      <c r="Q54" s="17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x14ac:dyDescent="0.2">
      <c r="A55" s="14">
        <v>45</v>
      </c>
      <c r="B55" s="74" t="s">
        <v>113</v>
      </c>
      <c r="C55" s="55">
        <v>0</v>
      </c>
      <c r="D55" s="56">
        <v>0</v>
      </c>
      <c r="E55" s="55">
        <v>0</v>
      </c>
      <c r="F55" s="56">
        <v>0</v>
      </c>
      <c r="G55" s="55">
        <v>0</v>
      </c>
      <c r="H55" s="56">
        <v>0</v>
      </c>
      <c r="I55" s="55">
        <v>0</v>
      </c>
      <c r="J55" s="56">
        <v>0</v>
      </c>
      <c r="K55" s="57">
        <v>0</v>
      </c>
      <c r="L55" s="58">
        <v>0</v>
      </c>
      <c r="M55" s="1"/>
      <c r="N55" s="1"/>
      <c r="O55" s="1"/>
      <c r="P55" s="54"/>
      <c r="Q55" s="17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x14ac:dyDescent="0.2">
      <c r="A56" s="14">
        <v>46</v>
      </c>
      <c r="B56" s="74" t="s">
        <v>88</v>
      </c>
      <c r="C56" s="55">
        <v>0</v>
      </c>
      <c r="D56" s="56">
        <v>0</v>
      </c>
      <c r="E56" s="55">
        <v>0</v>
      </c>
      <c r="F56" s="56">
        <v>0</v>
      </c>
      <c r="G56" s="55">
        <v>0</v>
      </c>
      <c r="H56" s="56">
        <v>0</v>
      </c>
      <c r="I56" s="55">
        <v>0</v>
      </c>
      <c r="J56" s="56">
        <v>0</v>
      </c>
      <c r="K56" s="57">
        <v>0</v>
      </c>
      <c r="L56" s="58">
        <v>0</v>
      </c>
      <c r="M56" s="1"/>
      <c r="N56" s="1"/>
      <c r="O56" s="1"/>
      <c r="P56" s="54"/>
      <c r="Q56" s="17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x14ac:dyDescent="0.2">
      <c r="A57" s="14">
        <v>47</v>
      </c>
      <c r="B57" s="74" t="s">
        <v>89</v>
      </c>
      <c r="C57" s="55">
        <v>0</v>
      </c>
      <c r="D57" s="56">
        <v>0</v>
      </c>
      <c r="E57" s="55">
        <v>0</v>
      </c>
      <c r="F57" s="56">
        <v>0</v>
      </c>
      <c r="G57" s="55">
        <v>0</v>
      </c>
      <c r="H57" s="56">
        <v>0</v>
      </c>
      <c r="I57" s="55">
        <v>0</v>
      </c>
      <c r="J57" s="56">
        <v>0</v>
      </c>
      <c r="K57" s="57">
        <v>0</v>
      </c>
      <c r="L57" s="58">
        <v>0</v>
      </c>
      <c r="M57" s="1"/>
      <c r="N57" s="1"/>
      <c r="O57" s="1"/>
      <c r="P57" s="54"/>
      <c r="Q57" s="17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x14ac:dyDescent="0.2">
      <c r="A58" s="14">
        <v>48</v>
      </c>
      <c r="B58" s="74" t="s">
        <v>90</v>
      </c>
      <c r="C58" s="55">
        <v>0</v>
      </c>
      <c r="D58" s="56">
        <v>0</v>
      </c>
      <c r="E58" s="55">
        <v>0</v>
      </c>
      <c r="F58" s="56">
        <v>0</v>
      </c>
      <c r="G58" s="55">
        <v>0</v>
      </c>
      <c r="H58" s="56">
        <v>0</v>
      </c>
      <c r="I58" s="55">
        <v>0</v>
      </c>
      <c r="J58" s="56">
        <v>0</v>
      </c>
      <c r="K58" s="57">
        <v>0</v>
      </c>
      <c r="L58" s="58">
        <v>0</v>
      </c>
      <c r="M58" s="1"/>
      <c r="N58" s="1"/>
      <c r="O58" s="1"/>
      <c r="P58" s="54"/>
      <c r="Q58" s="17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x14ac:dyDescent="0.2">
      <c r="A59" s="14">
        <v>49</v>
      </c>
      <c r="B59" s="74" t="s">
        <v>91</v>
      </c>
      <c r="C59" s="55">
        <v>0</v>
      </c>
      <c r="D59" s="56">
        <v>0</v>
      </c>
      <c r="E59" s="55">
        <v>0</v>
      </c>
      <c r="F59" s="56">
        <v>0</v>
      </c>
      <c r="G59" s="55">
        <v>0</v>
      </c>
      <c r="H59" s="56">
        <v>0</v>
      </c>
      <c r="I59" s="55">
        <v>0</v>
      </c>
      <c r="J59" s="56">
        <v>0</v>
      </c>
      <c r="K59" s="57">
        <v>0</v>
      </c>
      <c r="L59" s="58">
        <v>0</v>
      </c>
      <c r="M59" s="1"/>
      <c r="N59" s="1"/>
      <c r="O59" s="1"/>
      <c r="P59" s="54"/>
      <c r="Q59" s="17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x14ac:dyDescent="0.2">
      <c r="A60" s="14">
        <v>50</v>
      </c>
      <c r="B60" s="74" t="s">
        <v>92</v>
      </c>
      <c r="C60" s="55">
        <v>0</v>
      </c>
      <c r="D60" s="56">
        <v>0</v>
      </c>
      <c r="E60" s="55">
        <v>0</v>
      </c>
      <c r="F60" s="56">
        <v>0</v>
      </c>
      <c r="G60" s="55">
        <v>0</v>
      </c>
      <c r="H60" s="56">
        <v>0</v>
      </c>
      <c r="I60" s="55">
        <v>0</v>
      </c>
      <c r="J60" s="56">
        <v>0</v>
      </c>
      <c r="K60" s="57">
        <v>0</v>
      </c>
      <c r="L60" s="58">
        <v>0</v>
      </c>
      <c r="M60" s="1"/>
      <c r="N60" s="1"/>
      <c r="O60" s="1"/>
      <c r="P60" s="54"/>
      <c r="Q60" s="17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x14ac:dyDescent="0.2">
      <c r="A61" s="14">
        <v>51</v>
      </c>
      <c r="B61" s="74" t="s">
        <v>93</v>
      </c>
      <c r="C61" s="55">
        <v>0</v>
      </c>
      <c r="D61" s="56">
        <v>0</v>
      </c>
      <c r="E61" s="55">
        <v>0</v>
      </c>
      <c r="F61" s="56">
        <v>0</v>
      </c>
      <c r="G61" s="55">
        <v>0</v>
      </c>
      <c r="H61" s="56">
        <v>0</v>
      </c>
      <c r="I61" s="55">
        <v>0</v>
      </c>
      <c r="J61" s="56">
        <v>0</v>
      </c>
      <c r="K61" s="57">
        <v>0</v>
      </c>
      <c r="L61" s="58">
        <v>0</v>
      </c>
      <c r="M61" s="1"/>
      <c r="N61" s="1"/>
      <c r="O61" s="1"/>
      <c r="P61" s="54"/>
      <c r="Q61" s="17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x14ac:dyDescent="0.2">
      <c r="A62" s="14">
        <v>52</v>
      </c>
      <c r="B62" s="74" t="s">
        <v>110</v>
      </c>
      <c r="C62" s="55">
        <v>0</v>
      </c>
      <c r="D62" s="56">
        <v>0</v>
      </c>
      <c r="E62" s="55">
        <v>0</v>
      </c>
      <c r="F62" s="56">
        <v>0</v>
      </c>
      <c r="G62" s="55">
        <v>0</v>
      </c>
      <c r="H62" s="56">
        <v>0</v>
      </c>
      <c r="I62" s="55">
        <v>0</v>
      </c>
      <c r="J62" s="56">
        <v>0</v>
      </c>
      <c r="K62" s="57">
        <v>0</v>
      </c>
      <c r="L62" s="58">
        <v>0</v>
      </c>
      <c r="M62" s="1"/>
      <c r="N62" s="1"/>
      <c r="O62" s="1"/>
      <c r="P62" s="54"/>
      <c r="Q62" s="17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x14ac:dyDescent="0.2">
      <c r="A63" s="14">
        <v>53</v>
      </c>
      <c r="B63" s="74" t="s">
        <v>94</v>
      </c>
      <c r="C63" s="55">
        <v>0</v>
      </c>
      <c r="D63" s="56">
        <v>0</v>
      </c>
      <c r="E63" s="55">
        <v>0</v>
      </c>
      <c r="F63" s="56">
        <v>0</v>
      </c>
      <c r="G63" s="55">
        <v>0</v>
      </c>
      <c r="H63" s="56">
        <v>0</v>
      </c>
      <c r="I63" s="55">
        <v>0</v>
      </c>
      <c r="J63" s="56">
        <v>0</v>
      </c>
      <c r="K63" s="57">
        <v>0</v>
      </c>
      <c r="L63" s="58">
        <v>0</v>
      </c>
      <c r="M63" s="1"/>
      <c r="N63" s="1"/>
      <c r="O63" s="1"/>
      <c r="P63" s="54"/>
      <c r="Q63" s="17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x14ac:dyDescent="0.2">
      <c r="A64" s="14">
        <v>54</v>
      </c>
      <c r="B64" s="74" t="s">
        <v>95</v>
      </c>
      <c r="C64" s="55">
        <v>0</v>
      </c>
      <c r="D64" s="56">
        <v>0</v>
      </c>
      <c r="E64" s="55">
        <v>0</v>
      </c>
      <c r="F64" s="56">
        <v>0</v>
      </c>
      <c r="G64" s="55">
        <v>0</v>
      </c>
      <c r="H64" s="56">
        <v>0</v>
      </c>
      <c r="I64" s="55">
        <v>0</v>
      </c>
      <c r="J64" s="56">
        <v>0</v>
      </c>
      <c r="K64" s="57">
        <v>0</v>
      </c>
      <c r="L64" s="58">
        <v>0</v>
      </c>
      <c r="M64" s="1"/>
      <c r="N64" s="1"/>
      <c r="O64" s="1"/>
      <c r="P64" s="54"/>
      <c r="Q64" s="17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x14ac:dyDescent="0.2">
      <c r="A65" s="14">
        <v>55</v>
      </c>
      <c r="B65" s="74" t="s">
        <v>96</v>
      </c>
      <c r="C65" s="55">
        <v>0</v>
      </c>
      <c r="D65" s="56">
        <v>0</v>
      </c>
      <c r="E65" s="55">
        <v>0</v>
      </c>
      <c r="F65" s="56">
        <v>0</v>
      </c>
      <c r="G65" s="55">
        <v>0</v>
      </c>
      <c r="H65" s="56">
        <v>0</v>
      </c>
      <c r="I65" s="55">
        <v>0</v>
      </c>
      <c r="J65" s="56">
        <v>0</v>
      </c>
      <c r="K65" s="57">
        <v>0</v>
      </c>
      <c r="L65" s="58">
        <v>0</v>
      </c>
      <c r="M65" s="1"/>
      <c r="N65" s="1"/>
      <c r="O65" s="1"/>
      <c r="P65" s="54"/>
      <c r="Q65" s="17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x14ac:dyDescent="0.2">
      <c r="A66" s="14">
        <v>56</v>
      </c>
      <c r="B66" s="74" t="s">
        <v>114</v>
      </c>
      <c r="C66" s="55">
        <v>0</v>
      </c>
      <c r="D66" s="56">
        <v>0</v>
      </c>
      <c r="E66" s="55">
        <v>0</v>
      </c>
      <c r="F66" s="56">
        <v>0</v>
      </c>
      <c r="G66" s="55">
        <v>0</v>
      </c>
      <c r="H66" s="56">
        <v>0</v>
      </c>
      <c r="I66" s="55">
        <v>0</v>
      </c>
      <c r="J66" s="56">
        <v>0</v>
      </c>
      <c r="K66" s="57">
        <v>0</v>
      </c>
      <c r="L66" s="58">
        <v>0</v>
      </c>
      <c r="M66" s="1"/>
      <c r="N66" s="1"/>
      <c r="O66" s="1"/>
      <c r="P66" s="54"/>
      <c r="Q66" s="17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x14ac:dyDescent="0.2">
      <c r="A67" s="14">
        <v>57</v>
      </c>
      <c r="B67" s="74" t="s">
        <v>97</v>
      </c>
      <c r="C67" s="55">
        <v>0</v>
      </c>
      <c r="D67" s="56">
        <v>0</v>
      </c>
      <c r="E67" s="55">
        <v>0</v>
      </c>
      <c r="F67" s="56">
        <v>0</v>
      </c>
      <c r="G67" s="55">
        <v>0</v>
      </c>
      <c r="H67" s="56">
        <v>0</v>
      </c>
      <c r="I67" s="55">
        <v>0</v>
      </c>
      <c r="J67" s="56">
        <v>0</v>
      </c>
      <c r="K67" s="57">
        <v>0</v>
      </c>
      <c r="L67" s="58">
        <v>0</v>
      </c>
      <c r="M67" s="1"/>
      <c r="N67" s="1"/>
      <c r="O67" s="1"/>
      <c r="P67" s="54"/>
      <c r="Q67" s="17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x14ac:dyDescent="0.2">
      <c r="A68" s="14">
        <v>58</v>
      </c>
      <c r="B68" s="74" t="s">
        <v>98</v>
      </c>
      <c r="C68" s="55">
        <v>0</v>
      </c>
      <c r="D68" s="56">
        <v>0</v>
      </c>
      <c r="E68" s="55">
        <v>0</v>
      </c>
      <c r="F68" s="56">
        <v>0</v>
      </c>
      <c r="G68" s="55">
        <v>0</v>
      </c>
      <c r="H68" s="56">
        <v>0</v>
      </c>
      <c r="I68" s="55">
        <v>0</v>
      </c>
      <c r="J68" s="56">
        <v>0</v>
      </c>
      <c r="K68" s="57">
        <v>0</v>
      </c>
      <c r="L68" s="58">
        <v>0</v>
      </c>
      <c r="M68" s="1"/>
      <c r="N68" s="1"/>
      <c r="O68" s="1"/>
      <c r="P68" s="54"/>
      <c r="Q68" s="17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x14ac:dyDescent="0.2">
      <c r="A69" s="14">
        <v>59</v>
      </c>
      <c r="B69" s="74" t="s">
        <v>99</v>
      </c>
      <c r="C69" s="55">
        <v>0</v>
      </c>
      <c r="D69" s="56">
        <v>0</v>
      </c>
      <c r="E69" s="55">
        <v>0</v>
      </c>
      <c r="F69" s="56">
        <v>0</v>
      </c>
      <c r="G69" s="55">
        <v>0</v>
      </c>
      <c r="H69" s="56">
        <v>0</v>
      </c>
      <c r="I69" s="55">
        <v>0</v>
      </c>
      <c r="J69" s="56">
        <v>0</v>
      </c>
      <c r="K69" s="57">
        <v>0</v>
      </c>
      <c r="L69" s="58">
        <v>0</v>
      </c>
      <c r="M69" s="1"/>
      <c r="N69" s="1"/>
      <c r="O69" s="1"/>
      <c r="P69" s="54"/>
      <c r="Q69" s="17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x14ac:dyDescent="0.2">
      <c r="A70" s="14">
        <v>60</v>
      </c>
      <c r="B70" s="74" t="s">
        <v>115</v>
      </c>
      <c r="C70" s="55">
        <v>0</v>
      </c>
      <c r="D70" s="56">
        <v>0</v>
      </c>
      <c r="E70" s="55">
        <v>0</v>
      </c>
      <c r="F70" s="56">
        <v>0</v>
      </c>
      <c r="G70" s="55">
        <v>0</v>
      </c>
      <c r="H70" s="56">
        <v>0</v>
      </c>
      <c r="I70" s="55">
        <v>0</v>
      </c>
      <c r="J70" s="56">
        <v>0</v>
      </c>
      <c r="K70" s="57">
        <v>0</v>
      </c>
      <c r="L70" s="58">
        <v>0</v>
      </c>
      <c r="M70" s="1"/>
      <c r="N70" s="1"/>
      <c r="O70" s="1"/>
      <c r="P70" s="54"/>
      <c r="Q70" s="17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x14ac:dyDescent="0.2">
      <c r="A71" s="14">
        <v>61</v>
      </c>
      <c r="B71" s="74" t="s">
        <v>100</v>
      </c>
      <c r="C71" s="55">
        <v>0</v>
      </c>
      <c r="D71" s="56">
        <v>0</v>
      </c>
      <c r="E71" s="55">
        <v>0</v>
      </c>
      <c r="F71" s="56">
        <v>0</v>
      </c>
      <c r="G71" s="55">
        <v>0</v>
      </c>
      <c r="H71" s="56">
        <v>0</v>
      </c>
      <c r="I71" s="55">
        <v>0</v>
      </c>
      <c r="J71" s="56">
        <v>0</v>
      </c>
      <c r="K71" s="57">
        <v>0</v>
      </c>
      <c r="L71" s="58">
        <v>0</v>
      </c>
      <c r="M71" s="1"/>
      <c r="N71" s="1"/>
      <c r="O71" s="1"/>
      <c r="P71" s="54"/>
      <c r="Q71" s="17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x14ac:dyDescent="0.2">
      <c r="A72" s="14">
        <v>62</v>
      </c>
      <c r="B72" s="74" t="s">
        <v>101</v>
      </c>
      <c r="C72" s="55">
        <v>250</v>
      </c>
      <c r="D72" s="56">
        <v>7972912.5</v>
      </c>
      <c r="E72" s="55">
        <v>250</v>
      </c>
      <c r="F72" s="56">
        <v>7972912.5</v>
      </c>
      <c r="G72" s="55">
        <v>250</v>
      </c>
      <c r="H72" s="56">
        <v>7972912.5</v>
      </c>
      <c r="I72" s="55">
        <v>250</v>
      </c>
      <c r="J72" s="56">
        <v>7972912.5</v>
      </c>
      <c r="K72" s="57">
        <v>1000</v>
      </c>
      <c r="L72" s="58">
        <v>31891650</v>
      </c>
      <c r="M72" s="1"/>
      <c r="N72" s="1"/>
      <c r="O72" s="1"/>
      <c r="P72" s="54"/>
      <c r="Q72" s="17"/>
      <c r="R72" s="1"/>
      <c r="S72" s="1"/>
      <c r="T72" s="1"/>
      <c r="U72" s="1"/>
      <c r="V72" s="1"/>
      <c r="W72" s="1"/>
      <c r="X72" s="1"/>
      <c r="Y72" s="1"/>
      <c r="Z72" s="1"/>
    </row>
    <row r="73" spans="1:26" ht="24" x14ac:dyDescent="0.2">
      <c r="A73" s="14">
        <v>63</v>
      </c>
      <c r="B73" s="74" t="s">
        <v>102</v>
      </c>
      <c r="C73" s="55">
        <v>0</v>
      </c>
      <c r="D73" s="56">
        <v>0</v>
      </c>
      <c r="E73" s="55">
        <v>0</v>
      </c>
      <c r="F73" s="56">
        <v>0</v>
      </c>
      <c r="G73" s="55">
        <v>0</v>
      </c>
      <c r="H73" s="56">
        <v>0</v>
      </c>
      <c r="I73" s="55">
        <v>0</v>
      </c>
      <c r="J73" s="56">
        <v>0</v>
      </c>
      <c r="K73" s="57">
        <v>0</v>
      </c>
      <c r="L73" s="58">
        <v>0</v>
      </c>
      <c r="M73" s="1"/>
      <c r="N73" s="1"/>
      <c r="O73" s="1"/>
      <c r="P73" s="54"/>
      <c r="Q73" s="17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x14ac:dyDescent="0.2">
      <c r="A74" s="14">
        <v>64</v>
      </c>
      <c r="B74" s="74" t="s">
        <v>116</v>
      </c>
      <c r="C74" s="55">
        <v>0</v>
      </c>
      <c r="D74" s="56">
        <v>0</v>
      </c>
      <c r="E74" s="55">
        <v>0</v>
      </c>
      <c r="F74" s="56">
        <v>0</v>
      </c>
      <c r="G74" s="55">
        <v>0</v>
      </c>
      <c r="H74" s="56">
        <v>0</v>
      </c>
      <c r="I74" s="55">
        <v>0</v>
      </c>
      <c r="J74" s="56">
        <v>0</v>
      </c>
      <c r="K74" s="57">
        <v>0</v>
      </c>
      <c r="L74" s="58">
        <v>0</v>
      </c>
      <c r="M74" s="1"/>
      <c r="N74" s="1"/>
      <c r="O74" s="1"/>
      <c r="P74" s="54"/>
      <c r="Q74" s="17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x14ac:dyDescent="0.2">
      <c r="A75" s="14">
        <v>65</v>
      </c>
      <c r="B75" s="74" t="s">
        <v>103</v>
      </c>
      <c r="C75" s="55">
        <v>0</v>
      </c>
      <c r="D75" s="56">
        <v>0</v>
      </c>
      <c r="E75" s="55">
        <v>0</v>
      </c>
      <c r="F75" s="56">
        <v>0</v>
      </c>
      <c r="G75" s="55">
        <v>0</v>
      </c>
      <c r="H75" s="56">
        <v>0</v>
      </c>
      <c r="I75" s="55">
        <v>0</v>
      </c>
      <c r="J75" s="56">
        <v>0</v>
      </c>
      <c r="K75" s="57">
        <v>0</v>
      </c>
      <c r="L75" s="58">
        <v>0</v>
      </c>
      <c r="M75" s="1"/>
      <c r="N75" s="1"/>
      <c r="O75" s="1"/>
      <c r="P75" s="54"/>
      <c r="Q75" s="17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x14ac:dyDescent="0.2">
      <c r="A76" s="14">
        <v>66</v>
      </c>
      <c r="B76" s="74" t="s">
        <v>104</v>
      </c>
      <c r="C76" s="55">
        <v>0</v>
      </c>
      <c r="D76" s="56">
        <v>0</v>
      </c>
      <c r="E76" s="55">
        <v>0</v>
      </c>
      <c r="F76" s="56">
        <v>0</v>
      </c>
      <c r="G76" s="55">
        <v>0</v>
      </c>
      <c r="H76" s="56">
        <v>0</v>
      </c>
      <c r="I76" s="55">
        <v>0</v>
      </c>
      <c r="J76" s="56">
        <v>0</v>
      </c>
      <c r="K76" s="57">
        <v>0</v>
      </c>
      <c r="L76" s="58">
        <v>0</v>
      </c>
      <c r="M76" s="1"/>
      <c r="N76" s="1"/>
      <c r="O76" s="1"/>
      <c r="P76" s="54"/>
      <c r="Q76" s="17"/>
      <c r="R76" s="1"/>
      <c r="S76" s="1"/>
      <c r="T76" s="1"/>
      <c r="U76" s="1"/>
      <c r="V76" s="1"/>
      <c r="W76" s="1"/>
      <c r="X76" s="1"/>
      <c r="Y76" s="1"/>
      <c r="Z76" s="1"/>
    </row>
    <row r="77" spans="1:26" ht="24" x14ac:dyDescent="0.2">
      <c r="A77" s="14">
        <v>67</v>
      </c>
      <c r="B77" s="74" t="s">
        <v>117</v>
      </c>
      <c r="C77" s="55">
        <v>0</v>
      </c>
      <c r="D77" s="56">
        <v>0</v>
      </c>
      <c r="E77" s="55">
        <v>0</v>
      </c>
      <c r="F77" s="56">
        <v>0</v>
      </c>
      <c r="G77" s="55">
        <v>0</v>
      </c>
      <c r="H77" s="56">
        <v>0</v>
      </c>
      <c r="I77" s="55">
        <v>0</v>
      </c>
      <c r="J77" s="56">
        <v>0</v>
      </c>
      <c r="K77" s="57">
        <v>0</v>
      </c>
      <c r="L77" s="58">
        <v>0</v>
      </c>
      <c r="M77" s="1"/>
      <c r="N77" s="1"/>
      <c r="O77" s="1"/>
      <c r="P77" s="54"/>
      <c r="Q77" s="17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x14ac:dyDescent="0.2">
      <c r="A78" s="14">
        <v>68</v>
      </c>
      <c r="B78" s="74" t="s">
        <v>105</v>
      </c>
      <c r="C78" s="55">
        <v>0</v>
      </c>
      <c r="D78" s="56">
        <v>0</v>
      </c>
      <c r="E78" s="55">
        <v>0</v>
      </c>
      <c r="F78" s="56">
        <v>0</v>
      </c>
      <c r="G78" s="55">
        <v>0</v>
      </c>
      <c r="H78" s="56">
        <v>0</v>
      </c>
      <c r="I78" s="55">
        <v>0</v>
      </c>
      <c r="J78" s="56">
        <v>0</v>
      </c>
      <c r="K78" s="57">
        <v>0</v>
      </c>
      <c r="L78" s="58">
        <v>0</v>
      </c>
      <c r="M78" s="1"/>
      <c r="N78" s="1"/>
      <c r="O78" s="1"/>
      <c r="P78" s="54"/>
      <c r="Q78" s="17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x14ac:dyDescent="0.2">
      <c r="A79" s="14">
        <v>69</v>
      </c>
      <c r="B79" s="74" t="s">
        <v>106</v>
      </c>
      <c r="C79" s="55">
        <v>0</v>
      </c>
      <c r="D79" s="56">
        <v>0</v>
      </c>
      <c r="E79" s="55">
        <v>0</v>
      </c>
      <c r="F79" s="56">
        <v>0</v>
      </c>
      <c r="G79" s="55">
        <v>0</v>
      </c>
      <c r="H79" s="56">
        <v>0</v>
      </c>
      <c r="I79" s="55">
        <v>0</v>
      </c>
      <c r="J79" s="56">
        <v>0</v>
      </c>
      <c r="K79" s="57">
        <v>0</v>
      </c>
      <c r="L79" s="58">
        <v>0</v>
      </c>
      <c r="M79" s="1"/>
      <c r="N79" s="1"/>
      <c r="O79" s="1"/>
      <c r="P79" s="54"/>
      <c r="Q79" s="17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x14ac:dyDescent="0.2">
      <c r="A80" s="14">
        <v>70</v>
      </c>
      <c r="B80" s="74" t="s">
        <v>107</v>
      </c>
      <c r="C80" s="55">
        <v>0</v>
      </c>
      <c r="D80" s="56">
        <v>0</v>
      </c>
      <c r="E80" s="55">
        <v>0</v>
      </c>
      <c r="F80" s="56">
        <v>0</v>
      </c>
      <c r="G80" s="55">
        <v>0</v>
      </c>
      <c r="H80" s="56">
        <v>0</v>
      </c>
      <c r="I80" s="55">
        <v>0</v>
      </c>
      <c r="J80" s="56">
        <v>0</v>
      </c>
      <c r="K80" s="57">
        <v>0</v>
      </c>
      <c r="L80" s="58">
        <v>0</v>
      </c>
      <c r="M80" s="1"/>
      <c r="N80" s="1"/>
      <c r="O80" s="1"/>
      <c r="P80" s="54"/>
      <c r="Q80" s="17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x14ac:dyDescent="0.2">
      <c r="A81" s="14">
        <v>71</v>
      </c>
      <c r="B81" s="74" t="s">
        <v>108</v>
      </c>
      <c r="C81" s="55">
        <v>0</v>
      </c>
      <c r="D81" s="56">
        <v>0</v>
      </c>
      <c r="E81" s="55">
        <v>0</v>
      </c>
      <c r="F81" s="56">
        <v>0</v>
      </c>
      <c r="G81" s="55">
        <v>0</v>
      </c>
      <c r="H81" s="56">
        <v>0</v>
      </c>
      <c r="I81" s="55">
        <v>0</v>
      </c>
      <c r="J81" s="56">
        <v>0</v>
      </c>
      <c r="K81" s="57">
        <v>0</v>
      </c>
      <c r="L81" s="58">
        <v>0</v>
      </c>
      <c r="M81" s="1"/>
      <c r="N81" s="1"/>
      <c r="O81" s="1"/>
      <c r="P81" s="54"/>
      <c r="Q81" s="17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x14ac:dyDescent="0.2">
      <c r="A82" s="14">
        <v>72</v>
      </c>
      <c r="B82" s="74" t="s">
        <v>111</v>
      </c>
      <c r="C82" s="55">
        <v>0</v>
      </c>
      <c r="D82" s="56">
        <v>0</v>
      </c>
      <c r="E82" s="55">
        <v>0</v>
      </c>
      <c r="F82" s="56">
        <v>0</v>
      </c>
      <c r="G82" s="55">
        <v>0</v>
      </c>
      <c r="H82" s="56">
        <v>0</v>
      </c>
      <c r="I82" s="55">
        <v>0</v>
      </c>
      <c r="J82" s="56">
        <v>0</v>
      </c>
      <c r="K82" s="57">
        <v>0</v>
      </c>
      <c r="L82" s="58">
        <v>0</v>
      </c>
      <c r="M82" s="1"/>
      <c r="N82" s="1"/>
      <c r="O82" s="1"/>
      <c r="P82" s="54"/>
      <c r="Q82" s="17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x14ac:dyDescent="0.2">
      <c r="A83" s="14">
        <v>0</v>
      </c>
      <c r="B83" s="74">
        <v>0</v>
      </c>
      <c r="C83" s="55">
        <v>0</v>
      </c>
      <c r="D83" s="56">
        <v>0</v>
      </c>
      <c r="E83" s="55">
        <v>0</v>
      </c>
      <c r="F83" s="56">
        <v>0</v>
      </c>
      <c r="G83" s="55">
        <v>0</v>
      </c>
      <c r="H83" s="56">
        <v>0</v>
      </c>
      <c r="I83" s="55">
        <v>0</v>
      </c>
      <c r="J83" s="56">
        <v>0</v>
      </c>
      <c r="K83" s="57">
        <v>0</v>
      </c>
      <c r="L83" s="58">
        <v>0</v>
      </c>
      <c r="M83" s="1"/>
      <c r="N83" s="1"/>
      <c r="O83" s="1"/>
      <c r="P83" s="54"/>
      <c r="Q83" s="17"/>
      <c r="R83" s="1"/>
      <c r="S83" s="1"/>
      <c r="T83" s="1"/>
      <c r="U83" s="1"/>
      <c r="V83" s="1"/>
      <c r="W83" s="1"/>
      <c r="X83" s="1"/>
      <c r="Y83" s="1"/>
      <c r="Z83" s="1"/>
    </row>
    <row r="84" spans="1:26" s="11" customFormat="1" ht="12.75" x14ac:dyDescent="0.25">
      <c r="A84" s="38"/>
      <c r="B84" s="39" t="s">
        <v>2</v>
      </c>
      <c r="C84" s="60">
        <v>250</v>
      </c>
      <c r="D84" s="61">
        <v>7972912.5</v>
      </c>
      <c r="E84" s="60">
        <v>250</v>
      </c>
      <c r="F84" s="61">
        <v>7972912.5</v>
      </c>
      <c r="G84" s="60">
        <v>250</v>
      </c>
      <c r="H84" s="61">
        <v>7972912.5</v>
      </c>
      <c r="I84" s="60">
        <v>250</v>
      </c>
      <c r="J84" s="61">
        <v>7972912.5</v>
      </c>
      <c r="K84" s="57">
        <v>1000</v>
      </c>
      <c r="L84" s="58">
        <v>31891650</v>
      </c>
      <c r="M84" s="18"/>
      <c r="N84" s="18"/>
      <c r="O84" s="18"/>
      <c r="P84" s="32"/>
      <c r="Q84" s="33"/>
      <c r="R84" s="18"/>
      <c r="S84" s="18"/>
      <c r="T84" s="18"/>
      <c r="U84" s="18"/>
      <c r="V84" s="18"/>
      <c r="W84" s="18"/>
      <c r="X84" s="18"/>
      <c r="Y84" s="18"/>
      <c r="Z84" s="18"/>
    </row>
  </sheetData>
  <mergeCells count="10">
    <mergeCell ref="C9:D9"/>
    <mergeCell ref="E9:F9"/>
    <mergeCell ref="G9:H9"/>
    <mergeCell ref="I9:J9"/>
    <mergeCell ref="K9:L9"/>
    <mergeCell ref="B5:L5"/>
    <mergeCell ref="C7:J7"/>
    <mergeCell ref="A8:A10"/>
    <mergeCell ref="B8:B10"/>
    <mergeCell ref="C8:L8"/>
  </mergeCells>
  <pageMargins left="7.874015748031496E-2" right="7.874015748031496E-2" top="7.874015748031496E-2" bottom="7.874015748031496E-2" header="0" footer="0"/>
  <pageSetup paperSize="9" scale="47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CCFF"/>
  </sheetPr>
  <dimension ref="A1:Q83"/>
  <sheetViews>
    <sheetView zoomScale="70" zoomScaleNormal="70" zoomScaleSheetLayoutView="70" workbookViewId="0">
      <selection activeCell="M1" sqref="M1:P1048576"/>
    </sheetView>
  </sheetViews>
  <sheetFormatPr defaultColWidth="9.140625" defaultRowHeight="15.75" x14ac:dyDescent="0.25"/>
  <cols>
    <col min="1" max="1" width="42.7109375" style="2" customWidth="1"/>
    <col min="2" max="2" width="45" style="7" customWidth="1"/>
    <col min="3" max="3" width="14.42578125" style="2" bestFit="1" customWidth="1"/>
    <col min="4" max="4" width="15.5703125" style="2" customWidth="1"/>
    <col min="5" max="5" width="14.42578125" style="2" bestFit="1" customWidth="1"/>
    <col min="6" max="6" width="15.5703125" style="2" customWidth="1"/>
    <col min="7" max="7" width="14.42578125" style="2" bestFit="1" customWidth="1"/>
    <col min="8" max="8" width="15.5703125" style="2" customWidth="1"/>
    <col min="9" max="9" width="14.42578125" style="2" bestFit="1" customWidth="1"/>
    <col min="10" max="10" width="15.5703125" style="2" customWidth="1"/>
    <col min="11" max="11" width="14.42578125" style="8" bestFit="1" customWidth="1"/>
    <col min="12" max="12" width="17" style="3" customWidth="1"/>
    <col min="13" max="13" width="9.140625" style="2"/>
    <col min="14" max="14" width="9.140625" style="79"/>
    <col min="15" max="16384" width="9.140625" style="2"/>
  </cols>
  <sheetData>
    <row r="1" spans="1:15" x14ac:dyDescent="0.25">
      <c r="A1" s="137" t="s">
        <v>31</v>
      </c>
      <c r="B1" s="137"/>
    </row>
    <row r="2" spans="1:15" x14ac:dyDescent="0.25">
      <c r="A2" s="137" t="s">
        <v>134</v>
      </c>
      <c r="B2" s="137"/>
    </row>
    <row r="3" spans="1:15" x14ac:dyDescent="0.25">
      <c r="A3" s="137" t="s">
        <v>28</v>
      </c>
      <c r="B3" s="137"/>
    </row>
    <row r="4" spans="1:15" x14ac:dyDescent="0.25">
      <c r="A4" s="137" t="s">
        <v>135</v>
      </c>
      <c r="B4" s="137"/>
    </row>
    <row r="5" spans="1:15" x14ac:dyDescent="0.25">
      <c r="B5" s="2"/>
    </row>
    <row r="6" spans="1:15" ht="49.5" customHeight="1" x14ac:dyDescent="0.25">
      <c r="A6" s="45" t="s">
        <v>5</v>
      </c>
      <c r="B6" s="138" t="s">
        <v>120</v>
      </c>
      <c r="C6" s="139"/>
      <c r="D6" s="139"/>
      <c r="E6" s="139"/>
      <c r="F6" s="139"/>
      <c r="G6" s="139"/>
      <c r="H6" s="139"/>
      <c r="I6" s="139"/>
      <c r="J6" s="139"/>
      <c r="K6" s="139"/>
      <c r="L6" s="140"/>
    </row>
    <row r="7" spans="1:15" ht="12.75" customHeight="1" x14ac:dyDescent="0.25">
      <c r="A7" s="121" t="s">
        <v>112</v>
      </c>
      <c r="B7" s="123" t="s">
        <v>35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</row>
    <row r="8" spans="1:15" ht="18.75" customHeight="1" x14ac:dyDescent="0.25">
      <c r="A8" s="122"/>
      <c r="B8" s="124"/>
      <c r="C8" s="134"/>
      <c r="D8" s="134"/>
      <c r="E8" s="134"/>
      <c r="F8" s="134"/>
      <c r="G8" s="134"/>
      <c r="H8" s="134"/>
      <c r="I8" s="134"/>
      <c r="J8" s="134"/>
      <c r="K8" s="134"/>
      <c r="L8" s="135"/>
    </row>
    <row r="9" spans="1:15" ht="12.75" customHeight="1" x14ac:dyDescent="0.25">
      <c r="A9" s="122"/>
      <c r="B9" s="124"/>
      <c r="C9" s="22" t="s">
        <v>1</v>
      </c>
      <c r="D9" s="25" t="s">
        <v>7</v>
      </c>
      <c r="E9" s="22" t="s">
        <v>1</v>
      </c>
      <c r="F9" s="25" t="s">
        <v>7</v>
      </c>
      <c r="G9" s="22" t="s">
        <v>1</v>
      </c>
      <c r="H9" s="25" t="s">
        <v>7</v>
      </c>
      <c r="I9" s="22" t="s">
        <v>1</v>
      </c>
      <c r="J9" s="25" t="s">
        <v>7</v>
      </c>
      <c r="K9" s="24" t="s">
        <v>1</v>
      </c>
      <c r="L9" s="26" t="s">
        <v>7</v>
      </c>
    </row>
    <row r="10" spans="1:15" ht="12.75" customHeight="1" x14ac:dyDescent="0.25">
      <c r="A10" s="122"/>
      <c r="B10" s="125"/>
      <c r="C10" s="99" t="s">
        <v>8</v>
      </c>
      <c r="D10" s="99"/>
      <c r="E10" s="99" t="s">
        <v>9</v>
      </c>
      <c r="F10" s="99"/>
      <c r="G10" s="152" t="s">
        <v>10</v>
      </c>
      <c r="H10" s="153"/>
      <c r="I10" s="152" t="s">
        <v>11</v>
      </c>
      <c r="J10" s="153"/>
      <c r="K10" s="136" t="s">
        <v>12</v>
      </c>
      <c r="L10" s="136"/>
    </row>
    <row r="11" spans="1:15" ht="45" x14ac:dyDescent="0.25">
      <c r="A11" s="122"/>
      <c r="B11" s="49" t="s">
        <v>36</v>
      </c>
      <c r="C11" s="64">
        <v>27</v>
      </c>
      <c r="D11" s="82">
        <v>42255</v>
      </c>
      <c r="E11" s="64">
        <v>27</v>
      </c>
      <c r="F11" s="82">
        <v>42255</v>
      </c>
      <c r="G11" s="64">
        <v>27</v>
      </c>
      <c r="H11" s="82">
        <v>42255</v>
      </c>
      <c r="I11" s="64">
        <v>25</v>
      </c>
      <c r="J11" s="82">
        <v>39125</v>
      </c>
      <c r="K11" s="65">
        <v>106</v>
      </c>
      <c r="L11" s="66">
        <v>165890</v>
      </c>
      <c r="M11" s="81"/>
      <c r="O11" s="83"/>
    </row>
    <row r="12" spans="1:15" ht="45" x14ac:dyDescent="0.25">
      <c r="A12" s="122"/>
      <c r="B12" s="49" t="s">
        <v>37</v>
      </c>
      <c r="C12" s="64">
        <v>63</v>
      </c>
      <c r="D12" s="82">
        <v>104580</v>
      </c>
      <c r="E12" s="64">
        <v>63</v>
      </c>
      <c r="F12" s="82">
        <v>104580</v>
      </c>
      <c r="G12" s="64">
        <v>63</v>
      </c>
      <c r="H12" s="82">
        <v>104580</v>
      </c>
      <c r="I12" s="64">
        <v>64</v>
      </c>
      <c r="J12" s="82">
        <v>106240</v>
      </c>
      <c r="K12" s="65">
        <v>253</v>
      </c>
      <c r="L12" s="66">
        <v>419980</v>
      </c>
      <c r="M12" s="81"/>
      <c r="O12" s="83"/>
    </row>
    <row r="13" spans="1:15" ht="45" x14ac:dyDescent="0.25">
      <c r="A13" s="122"/>
      <c r="B13" s="49" t="s">
        <v>38</v>
      </c>
      <c r="C13" s="64">
        <v>175</v>
      </c>
      <c r="D13" s="82">
        <v>314125</v>
      </c>
      <c r="E13" s="64">
        <v>175</v>
      </c>
      <c r="F13" s="82">
        <v>314125</v>
      </c>
      <c r="G13" s="64">
        <v>175</v>
      </c>
      <c r="H13" s="82">
        <v>314125</v>
      </c>
      <c r="I13" s="64">
        <v>176</v>
      </c>
      <c r="J13" s="82">
        <v>315920</v>
      </c>
      <c r="K13" s="65">
        <v>701</v>
      </c>
      <c r="L13" s="66">
        <v>1258295</v>
      </c>
      <c r="M13" s="81"/>
      <c r="O13" s="83"/>
    </row>
    <row r="14" spans="1:15" ht="45" x14ac:dyDescent="0.25">
      <c r="A14" s="122"/>
      <c r="B14" s="49" t="s">
        <v>39</v>
      </c>
      <c r="C14" s="64">
        <v>523</v>
      </c>
      <c r="D14" s="82">
        <v>1032925</v>
      </c>
      <c r="E14" s="64">
        <v>523</v>
      </c>
      <c r="F14" s="82">
        <v>1032925</v>
      </c>
      <c r="G14" s="64">
        <v>523</v>
      </c>
      <c r="H14" s="82">
        <v>1032925</v>
      </c>
      <c r="I14" s="64">
        <v>522</v>
      </c>
      <c r="J14" s="82">
        <v>1030950</v>
      </c>
      <c r="K14" s="65">
        <v>2091</v>
      </c>
      <c r="L14" s="66">
        <v>4129725</v>
      </c>
      <c r="M14" s="81"/>
      <c r="O14" s="83"/>
    </row>
    <row r="15" spans="1:15" ht="45" x14ac:dyDescent="0.25">
      <c r="A15" s="122"/>
      <c r="B15" s="49" t="s">
        <v>40</v>
      </c>
      <c r="C15" s="64">
        <v>675</v>
      </c>
      <c r="D15" s="82">
        <v>1589625</v>
      </c>
      <c r="E15" s="64">
        <v>675</v>
      </c>
      <c r="F15" s="82">
        <v>1589625</v>
      </c>
      <c r="G15" s="64">
        <v>675</v>
      </c>
      <c r="H15" s="82">
        <v>1589625</v>
      </c>
      <c r="I15" s="64">
        <v>675</v>
      </c>
      <c r="J15" s="82">
        <v>1589625</v>
      </c>
      <c r="K15" s="65">
        <v>2700</v>
      </c>
      <c r="L15" s="66">
        <v>6358500</v>
      </c>
      <c r="M15" s="81"/>
      <c r="O15" s="83"/>
    </row>
    <row r="16" spans="1:15" x14ac:dyDescent="0.25">
      <c r="A16" s="122"/>
      <c r="B16" s="50" t="s">
        <v>41</v>
      </c>
      <c r="C16" s="64">
        <v>37</v>
      </c>
      <c r="D16" s="82">
        <v>13320</v>
      </c>
      <c r="E16" s="64">
        <v>37</v>
      </c>
      <c r="F16" s="82">
        <v>13320</v>
      </c>
      <c r="G16" s="64">
        <v>37</v>
      </c>
      <c r="H16" s="82">
        <v>13320</v>
      </c>
      <c r="I16" s="64">
        <v>38</v>
      </c>
      <c r="J16" s="82">
        <v>13680</v>
      </c>
      <c r="K16" s="65">
        <v>149</v>
      </c>
      <c r="L16" s="66">
        <v>53640</v>
      </c>
      <c r="M16" s="81"/>
      <c r="O16" s="83"/>
    </row>
    <row r="17" spans="1:15" ht="18.75" x14ac:dyDescent="0.25">
      <c r="A17" s="48"/>
      <c r="B17" s="51" t="s">
        <v>2</v>
      </c>
      <c r="C17" s="42">
        <v>1500</v>
      </c>
      <c r="D17" s="43">
        <v>3096830</v>
      </c>
      <c r="E17" s="42">
        <v>1500</v>
      </c>
      <c r="F17" s="43">
        <v>3096830</v>
      </c>
      <c r="G17" s="42">
        <v>1500</v>
      </c>
      <c r="H17" s="43">
        <v>3096830</v>
      </c>
      <c r="I17" s="42">
        <v>1500</v>
      </c>
      <c r="J17" s="43">
        <v>3095540</v>
      </c>
      <c r="K17" s="42">
        <v>6000</v>
      </c>
      <c r="L17" s="43">
        <v>12386030</v>
      </c>
      <c r="O17" s="83"/>
    </row>
    <row r="18" spans="1:15" ht="12.75" customHeight="1" x14ac:dyDescent="0.25">
      <c r="A18" s="121" t="s">
        <v>52</v>
      </c>
      <c r="B18" s="123" t="s">
        <v>35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</row>
    <row r="19" spans="1:15" ht="18.75" x14ac:dyDescent="0.25">
      <c r="A19" s="122"/>
      <c r="B19" s="124"/>
      <c r="C19" s="134"/>
      <c r="D19" s="134"/>
      <c r="E19" s="134"/>
      <c r="F19" s="134"/>
      <c r="G19" s="134"/>
      <c r="H19" s="134"/>
      <c r="I19" s="134"/>
      <c r="J19" s="134"/>
      <c r="K19" s="134"/>
      <c r="L19" s="135"/>
    </row>
    <row r="20" spans="1:15" x14ac:dyDescent="0.25">
      <c r="A20" s="122"/>
      <c r="B20" s="124"/>
      <c r="C20" s="22" t="s">
        <v>1</v>
      </c>
      <c r="D20" s="25" t="s">
        <v>7</v>
      </c>
      <c r="E20" s="22" t="s">
        <v>1</v>
      </c>
      <c r="F20" s="25" t="s">
        <v>7</v>
      </c>
      <c r="G20" s="22" t="s">
        <v>1</v>
      </c>
      <c r="H20" s="25" t="s">
        <v>7</v>
      </c>
      <c r="I20" s="22" t="s">
        <v>1</v>
      </c>
      <c r="J20" s="25" t="s">
        <v>7</v>
      </c>
      <c r="K20" s="24" t="s">
        <v>1</v>
      </c>
      <c r="L20" s="26" t="s">
        <v>7</v>
      </c>
    </row>
    <row r="21" spans="1:15" ht="12.75" customHeight="1" x14ac:dyDescent="0.25">
      <c r="A21" s="122"/>
      <c r="B21" s="125"/>
      <c r="C21" s="99" t="s">
        <v>8</v>
      </c>
      <c r="D21" s="99"/>
      <c r="E21" s="99" t="s">
        <v>9</v>
      </c>
      <c r="F21" s="99"/>
      <c r="G21" s="152" t="s">
        <v>10</v>
      </c>
      <c r="H21" s="153"/>
      <c r="I21" s="152" t="s">
        <v>11</v>
      </c>
      <c r="J21" s="153"/>
      <c r="K21" s="136" t="s">
        <v>12</v>
      </c>
      <c r="L21" s="136"/>
    </row>
    <row r="22" spans="1:15" ht="45" x14ac:dyDescent="0.25">
      <c r="A22" s="122"/>
      <c r="B22" s="49" t="s">
        <v>36</v>
      </c>
      <c r="C22" s="64">
        <v>9</v>
      </c>
      <c r="D22" s="82">
        <v>14085</v>
      </c>
      <c r="E22" s="64">
        <v>9</v>
      </c>
      <c r="F22" s="82">
        <v>14085</v>
      </c>
      <c r="G22" s="64">
        <v>9</v>
      </c>
      <c r="H22" s="82">
        <v>14085</v>
      </c>
      <c r="I22" s="64">
        <v>7</v>
      </c>
      <c r="J22" s="82">
        <v>10955</v>
      </c>
      <c r="K22" s="65">
        <v>34</v>
      </c>
      <c r="L22" s="66">
        <v>53210</v>
      </c>
      <c r="M22" s="81"/>
      <c r="O22" s="83"/>
    </row>
    <row r="23" spans="1:15" ht="45" x14ac:dyDescent="0.25">
      <c r="A23" s="122"/>
      <c r="B23" s="49" t="s">
        <v>37</v>
      </c>
      <c r="C23" s="64">
        <v>20</v>
      </c>
      <c r="D23" s="82">
        <v>33200</v>
      </c>
      <c r="E23" s="64">
        <v>20</v>
      </c>
      <c r="F23" s="82">
        <v>33200</v>
      </c>
      <c r="G23" s="64">
        <v>20</v>
      </c>
      <c r="H23" s="82">
        <v>33200</v>
      </c>
      <c r="I23" s="64">
        <v>20</v>
      </c>
      <c r="J23" s="82">
        <v>33200</v>
      </c>
      <c r="K23" s="65">
        <v>80</v>
      </c>
      <c r="L23" s="66">
        <v>132800</v>
      </c>
      <c r="M23" s="81"/>
      <c r="O23" s="83"/>
    </row>
    <row r="24" spans="1:15" ht="45" x14ac:dyDescent="0.25">
      <c r="A24" s="122"/>
      <c r="B24" s="49" t="s">
        <v>38</v>
      </c>
      <c r="C24" s="64">
        <v>55</v>
      </c>
      <c r="D24" s="82">
        <v>98725</v>
      </c>
      <c r="E24" s="64">
        <v>55</v>
      </c>
      <c r="F24" s="82">
        <v>98725</v>
      </c>
      <c r="G24" s="64">
        <v>55</v>
      </c>
      <c r="H24" s="82">
        <v>98725</v>
      </c>
      <c r="I24" s="64">
        <v>54</v>
      </c>
      <c r="J24" s="82">
        <v>96930</v>
      </c>
      <c r="K24" s="65">
        <v>219</v>
      </c>
      <c r="L24" s="66">
        <v>393105</v>
      </c>
      <c r="M24" s="81"/>
      <c r="O24" s="83"/>
    </row>
    <row r="25" spans="1:15" ht="45" x14ac:dyDescent="0.25">
      <c r="A25" s="122"/>
      <c r="B25" s="49" t="s">
        <v>39</v>
      </c>
      <c r="C25" s="64">
        <v>164</v>
      </c>
      <c r="D25" s="82">
        <v>323900</v>
      </c>
      <c r="E25" s="64">
        <v>164</v>
      </c>
      <c r="F25" s="82">
        <v>323900</v>
      </c>
      <c r="G25" s="64">
        <v>164</v>
      </c>
      <c r="H25" s="82">
        <v>323900</v>
      </c>
      <c r="I25" s="64">
        <v>162</v>
      </c>
      <c r="J25" s="82">
        <v>319950</v>
      </c>
      <c r="K25" s="65">
        <v>654</v>
      </c>
      <c r="L25" s="66">
        <v>1291650</v>
      </c>
      <c r="M25" s="81"/>
      <c r="O25" s="83"/>
    </row>
    <row r="26" spans="1:15" ht="45" x14ac:dyDescent="0.25">
      <c r="A26" s="122"/>
      <c r="B26" s="49" t="s">
        <v>40</v>
      </c>
      <c r="C26" s="64">
        <v>211</v>
      </c>
      <c r="D26" s="82">
        <v>496905</v>
      </c>
      <c r="E26" s="64">
        <v>211</v>
      </c>
      <c r="F26" s="82">
        <v>496905</v>
      </c>
      <c r="G26" s="64">
        <v>211</v>
      </c>
      <c r="H26" s="82">
        <v>496905</v>
      </c>
      <c r="I26" s="64">
        <v>212</v>
      </c>
      <c r="J26" s="82">
        <v>499260</v>
      </c>
      <c r="K26" s="65">
        <v>845</v>
      </c>
      <c r="L26" s="66">
        <v>1989975</v>
      </c>
      <c r="M26" s="81"/>
      <c r="O26" s="83"/>
    </row>
    <row r="27" spans="1:15" x14ac:dyDescent="0.25">
      <c r="A27" s="122"/>
      <c r="B27" s="50" t="s">
        <v>41</v>
      </c>
      <c r="C27" s="64">
        <v>12</v>
      </c>
      <c r="D27" s="82">
        <v>4320</v>
      </c>
      <c r="E27" s="64">
        <v>12</v>
      </c>
      <c r="F27" s="82">
        <v>4320</v>
      </c>
      <c r="G27" s="64">
        <v>12</v>
      </c>
      <c r="H27" s="82">
        <v>4320</v>
      </c>
      <c r="I27" s="64">
        <v>10</v>
      </c>
      <c r="J27" s="82">
        <v>3600</v>
      </c>
      <c r="K27" s="65">
        <v>46</v>
      </c>
      <c r="L27" s="66">
        <v>16560</v>
      </c>
      <c r="M27" s="81"/>
      <c r="O27" s="83"/>
    </row>
    <row r="28" spans="1:15" ht="18.75" x14ac:dyDescent="0.25">
      <c r="A28" s="48"/>
      <c r="B28" s="51" t="s">
        <v>2</v>
      </c>
      <c r="C28" s="42">
        <v>471</v>
      </c>
      <c r="D28" s="43">
        <v>971135</v>
      </c>
      <c r="E28" s="42">
        <v>471</v>
      </c>
      <c r="F28" s="43">
        <v>971135</v>
      </c>
      <c r="G28" s="42">
        <v>471</v>
      </c>
      <c r="H28" s="43">
        <v>971135</v>
      </c>
      <c r="I28" s="42">
        <v>465</v>
      </c>
      <c r="J28" s="43">
        <v>963895</v>
      </c>
      <c r="K28" s="42">
        <v>1878</v>
      </c>
      <c r="L28" s="43">
        <v>3877300</v>
      </c>
      <c r="O28" s="83"/>
    </row>
    <row r="29" spans="1:15" ht="12.75" customHeight="1" x14ac:dyDescent="0.25">
      <c r="A29" s="121" t="s">
        <v>102</v>
      </c>
      <c r="B29" s="123" t="s">
        <v>35</v>
      </c>
      <c r="C29" s="133"/>
      <c r="D29" s="133"/>
      <c r="E29" s="133"/>
      <c r="F29" s="133"/>
      <c r="G29" s="133"/>
      <c r="H29" s="133"/>
      <c r="I29" s="133"/>
      <c r="J29" s="133"/>
      <c r="K29" s="133"/>
      <c r="L29" s="133"/>
    </row>
    <row r="30" spans="1:15" ht="18.75" x14ac:dyDescent="0.25">
      <c r="A30" s="122"/>
      <c r="B30" s="124"/>
      <c r="C30" s="134"/>
      <c r="D30" s="134"/>
      <c r="E30" s="134"/>
      <c r="F30" s="134"/>
      <c r="G30" s="134"/>
      <c r="H30" s="134"/>
      <c r="I30" s="134"/>
      <c r="J30" s="134"/>
      <c r="K30" s="134"/>
      <c r="L30" s="135"/>
    </row>
    <row r="31" spans="1:15" x14ac:dyDescent="0.25">
      <c r="A31" s="122"/>
      <c r="B31" s="124"/>
      <c r="C31" s="22" t="s">
        <v>1</v>
      </c>
      <c r="D31" s="25" t="s">
        <v>7</v>
      </c>
      <c r="E31" s="22" t="s">
        <v>1</v>
      </c>
      <c r="F31" s="25" t="s">
        <v>7</v>
      </c>
      <c r="G31" s="22" t="s">
        <v>1</v>
      </c>
      <c r="H31" s="25" t="s">
        <v>7</v>
      </c>
      <c r="I31" s="22" t="s">
        <v>1</v>
      </c>
      <c r="J31" s="25" t="s">
        <v>7</v>
      </c>
      <c r="K31" s="24" t="s">
        <v>1</v>
      </c>
      <c r="L31" s="26" t="s">
        <v>7</v>
      </c>
    </row>
    <row r="32" spans="1:15" ht="12.75" customHeight="1" x14ac:dyDescent="0.25">
      <c r="A32" s="122"/>
      <c r="B32" s="125"/>
      <c r="C32" s="99" t="s">
        <v>8</v>
      </c>
      <c r="D32" s="99"/>
      <c r="E32" s="99" t="s">
        <v>9</v>
      </c>
      <c r="F32" s="99"/>
      <c r="G32" s="152" t="s">
        <v>10</v>
      </c>
      <c r="H32" s="153"/>
      <c r="I32" s="152" t="s">
        <v>11</v>
      </c>
      <c r="J32" s="153"/>
      <c r="K32" s="136" t="s">
        <v>12</v>
      </c>
      <c r="L32" s="136"/>
    </row>
    <row r="33" spans="1:15" ht="45" x14ac:dyDescent="0.25">
      <c r="A33" s="122"/>
      <c r="B33" s="49" t="s">
        <v>36</v>
      </c>
      <c r="C33" s="64">
        <v>1</v>
      </c>
      <c r="D33" s="82">
        <v>1565</v>
      </c>
      <c r="E33" s="64">
        <v>1</v>
      </c>
      <c r="F33" s="82">
        <v>1565</v>
      </c>
      <c r="G33" s="64">
        <v>0</v>
      </c>
      <c r="H33" s="82">
        <v>0</v>
      </c>
      <c r="I33" s="64">
        <v>0</v>
      </c>
      <c r="J33" s="82">
        <v>0</v>
      </c>
      <c r="K33" s="65">
        <v>2</v>
      </c>
      <c r="L33" s="66">
        <v>3130</v>
      </c>
      <c r="M33" s="81"/>
      <c r="O33" s="83"/>
    </row>
    <row r="34" spans="1:15" ht="45" x14ac:dyDescent="0.25">
      <c r="A34" s="122"/>
      <c r="B34" s="49" t="s">
        <v>37</v>
      </c>
      <c r="C34" s="64">
        <v>1</v>
      </c>
      <c r="D34" s="82">
        <v>1660</v>
      </c>
      <c r="E34" s="64">
        <v>1</v>
      </c>
      <c r="F34" s="82">
        <v>1660</v>
      </c>
      <c r="G34" s="64">
        <v>1</v>
      </c>
      <c r="H34" s="82">
        <v>1660</v>
      </c>
      <c r="I34" s="64">
        <v>1</v>
      </c>
      <c r="J34" s="82">
        <v>1660</v>
      </c>
      <c r="K34" s="65">
        <v>4</v>
      </c>
      <c r="L34" s="66">
        <v>6640</v>
      </c>
      <c r="M34" s="81"/>
      <c r="O34" s="83"/>
    </row>
    <row r="35" spans="1:15" ht="45" x14ac:dyDescent="0.25">
      <c r="A35" s="122"/>
      <c r="B35" s="49" t="s">
        <v>38</v>
      </c>
      <c r="C35" s="64">
        <v>3</v>
      </c>
      <c r="D35" s="82">
        <v>5385</v>
      </c>
      <c r="E35" s="64">
        <v>3</v>
      </c>
      <c r="F35" s="82">
        <v>5385</v>
      </c>
      <c r="G35" s="64">
        <v>3</v>
      </c>
      <c r="H35" s="82">
        <v>5385</v>
      </c>
      <c r="I35" s="64">
        <v>3</v>
      </c>
      <c r="J35" s="82">
        <v>5385</v>
      </c>
      <c r="K35" s="65">
        <v>12</v>
      </c>
      <c r="L35" s="66">
        <v>21540</v>
      </c>
      <c r="M35" s="81"/>
      <c r="O35" s="83"/>
    </row>
    <row r="36" spans="1:15" ht="45" x14ac:dyDescent="0.25">
      <c r="A36" s="122"/>
      <c r="B36" s="49" t="s">
        <v>39</v>
      </c>
      <c r="C36" s="64">
        <v>9</v>
      </c>
      <c r="D36" s="82">
        <v>17775</v>
      </c>
      <c r="E36" s="64">
        <v>9</v>
      </c>
      <c r="F36" s="82">
        <v>17775</v>
      </c>
      <c r="G36" s="64">
        <v>9</v>
      </c>
      <c r="H36" s="82">
        <v>17775</v>
      </c>
      <c r="I36" s="64">
        <v>8</v>
      </c>
      <c r="J36" s="82">
        <v>15800</v>
      </c>
      <c r="K36" s="65">
        <v>35</v>
      </c>
      <c r="L36" s="66">
        <v>69125</v>
      </c>
      <c r="M36" s="81"/>
      <c r="O36" s="83"/>
    </row>
    <row r="37" spans="1:15" ht="45" x14ac:dyDescent="0.25">
      <c r="A37" s="122"/>
      <c r="B37" s="49" t="s">
        <v>40</v>
      </c>
      <c r="C37" s="64">
        <v>11</v>
      </c>
      <c r="D37" s="82">
        <v>25905</v>
      </c>
      <c r="E37" s="64">
        <v>11</v>
      </c>
      <c r="F37" s="82">
        <v>25905</v>
      </c>
      <c r="G37" s="64">
        <v>11</v>
      </c>
      <c r="H37" s="82">
        <v>25905</v>
      </c>
      <c r="I37" s="64">
        <v>12</v>
      </c>
      <c r="J37" s="82">
        <v>28260</v>
      </c>
      <c r="K37" s="65">
        <v>45</v>
      </c>
      <c r="L37" s="66">
        <v>105975</v>
      </c>
      <c r="M37" s="81"/>
      <c r="O37" s="83"/>
    </row>
    <row r="38" spans="1:15" x14ac:dyDescent="0.25">
      <c r="A38" s="122"/>
      <c r="B38" s="50" t="s">
        <v>41</v>
      </c>
      <c r="C38" s="64">
        <v>1</v>
      </c>
      <c r="D38" s="82">
        <v>360</v>
      </c>
      <c r="E38" s="64">
        <v>1</v>
      </c>
      <c r="F38" s="82">
        <v>360</v>
      </c>
      <c r="G38" s="64">
        <v>0</v>
      </c>
      <c r="H38" s="82">
        <v>0</v>
      </c>
      <c r="I38" s="64">
        <v>0</v>
      </c>
      <c r="J38" s="82">
        <v>0</v>
      </c>
      <c r="K38" s="65">
        <v>2</v>
      </c>
      <c r="L38" s="66">
        <v>720</v>
      </c>
      <c r="M38" s="81"/>
      <c r="O38" s="83"/>
    </row>
    <row r="39" spans="1:15" ht="18.75" x14ac:dyDescent="0.25">
      <c r="A39" s="48"/>
      <c r="B39" s="51" t="s">
        <v>2</v>
      </c>
      <c r="C39" s="42">
        <v>26</v>
      </c>
      <c r="D39" s="43">
        <v>52650</v>
      </c>
      <c r="E39" s="42">
        <v>26</v>
      </c>
      <c r="F39" s="43">
        <v>52650</v>
      </c>
      <c r="G39" s="42">
        <v>24</v>
      </c>
      <c r="H39" s="43">
        <v>50725</v>
      </c>
      <c r="I39" s="42">
        <v>24</v>
      </c>
      <c r="J39" s="43">
        <v>51105</v>
      </c>
      <c r="K39" s="42">
        <v>100</v>
      </c>
      <c r="L39" s="43">
        <v>207130</v>
      </c>
      <c r="O39" s="83"/>
    </row>
    <row r="40" spans="1:15" ht="12.75" customHeight="1" x14ac:dyDescent="0.25">
      <c r="A40" s="121" t="s">
        <v>117</v>
      </c>
      <c r="B40" s="123" t="s">
        <v>35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</row>
    <row r="41" spans="1:15" ht="18.75" x14ac:dyDescent="0.25">
      <c r="A41" s="122"/>
      <c r="B41" s="124"/>
      <c r="C41" s="134"/>
      <c r="D41" s="134"/>
      <c r="E41" s="134"/>
      <c r="F41" s="134"/>
      <c r="G41" s="134"/>
      <c r="H41" s="134"/>
      <c r="I41" s="134"/>
      <c r="J41" s="134"/>
      <c r="K41" s="134"/>
      <c r="L41" s="135"/>
    </row>
    <row r="42" spans="1:15" x14ac:dyDescent="0.25">
      <c r="A42" s="122"/>
      <c r="B42" s="124"/>
      <c r="C42" s="22" t="s">
        <v>1</v>
      </c>
      <c r="D42" s="25" t="s">
        <v>7</v>
      </c>
      <c r="E42" s="22" t="s">
        <v>1</v>
      </c>
      <c r="F42" s="25" t="s">
        <v>7</v>
      </c>
      <c r="G42" s="22" t="s">
        <v>1</v>
      </c>
      <c r="H42" s="25" t="s">
        <v>7</v>
      </c>
      <c r="I42" s="22" t="s">
        <v>1</v>
      </c>
      <c r="J42" s="25" t="s">
        <v>7</v>
      </c>
      <c r="K42" s="24" t="s">
        <v>1</v>
      </c>
      <c r="L42" s="26" t="s">
        <v>7</v>
      </c>
    </row>
    <row r="43" spans="1:15" x14ac:dyDescent="0.25">
      <c r="A43" s="122"/>
      <c r="B43" s="125"/>
      <c r="C43" s="99" t="s">
        <v>8</v>
      </c>
      <c r="D43" s="99"/>
      <c r="E43" s="99" t="s">
        <v>9</v>
      </c>
      <c r="F43" s="99"/>
      <c r="G43" s="152" t="s">
        <v>10</v>
      </c>
      <c r="H43" s="153"/>
      <c r="I43" s="152" t="s">
        <v>11</v>
      </c>
      <c r="J43" s="153"/>
      <c r="K43" s="136" t="s">
        <v>12</v>
      </c>
      <c r="L43" s="136"/>
    </row>
    <row r="44" spans="1:15" ht="45" x14ac:dyDescent="0.25">
      <c r="A44" s="122"/>
      <c r="B44" s="49" t="s">
        <v>36</v>
      </c>
      <c r="C44" s="64">
        <v>1</v>
      </c>
      <c r="D44" s="82">
        <v>1565</v>
      </c>
      <c r="E44" s="64">
        <v>0</v>
      </c>
      <c r="F44" s="82">
        <v>0</v>
      </c>
      <c r="G44" s="64">
        <v>0</v>
      </c>
      <c r="H44" s="82">
        <v>0</v>
      </c>
      <c r="I44" s="64">
        <v>0</v>
      </c>
      <c r="J44" s="82">
        <v>0</v>
      </c>
      <c r="K44" s="65">
        <v>1</v>
      </c>
      <c r="L44" s="66">
        <v>1565</v>
      </c>
      <c r="M44" s="81"/>
      <c r="O44" s="83"/>
    </row>
    <row r="45" spans="1:15" ht="45" x14ac:dyDescent="0.25">
      <c r="A45" s="122"/>
      <c r="B45" s="49" t="s">
        <v>37</v>
      </c>
      <c r="C45" s="64">
        <v>1</v>
      </c>
      <c r="D45" s="82">
        <v>1660</v>
      </c>
      <c r="E45" s="64">
        <v>0</v>
      </c>
      <c r="F45" s="82">
        <v>0</v>
      </c>
      <c r="G45" s="64">
        <v>0</v>
      </c>
      <c r="H45" s="82">
        <v>0</v>
      </c>
      <c r="I45" s="64">
        <v>0</v>
      </c>
      <c r="J45" s="82">
        <v>0</v>
      </c>
      <c r="K45" s="65">
        <v>1</v>
      </c>
      <c r="L45" s="66">
        <v>1660</v>
      </c>
      <c r="M45" s="81"/>
      <c r="O45" s="83"/>
    </row>
    <row r="46" spans="1:15" ht="45" x14ac:dyDescent="0.25">
      <c r="A46" s="122"/>
      <c r="B46" s="49" t="s">
        <v>38</v>
      </c>
      <c r="C46" s="64">
        <v>1</v>
      </c>
      <c r="D46" s="82">
        <v>1795</v>
      </c>
      <c r="E46" s="64">
        <v>0</v>
      </c>
      <c r="F46" s="82">
        <v>0</v>
      </c>
      <c r="G46" s="64">
        <v>0</v>
      </c>
      <c r="H46" s="82">
        <v>0</v>
      </c>
      <c r="I46" s="64">
        <v>0</v>
      </c>
      <c r="J46" s="82">
        <v>0</v>
      </c>
      <c r="K46" s="65">
        <v>1</v>
      </c>
      <c r="L46" s="66">
        <v>1795</v>
      </c>
      <c r="M46" s="81"/>
      <c r="O46" s="83"/>
    </row>
    <row r="47" spans="1:15" ht="45" x14ac:dyDescent="0.25">
      <c r="A47" s="122"/>
      <c r="B47" s="49" t="s">
        <v>39</v>
      </c>
      <c r="C47" s="64">
        <v>0</v>
      </c>
      <c r="D47" s="82">
        <v>0</v>
      </c>
      <c r="E47" s="64">
        <v>1</v>
      </c>
      <c r="F47" s="82">
        <v>1975</v>
      </c>
      <c r="G47" s="64">
        <v>1</v>
      </c>
      <c r="H47" s="82">
        <v>1975</v>
      </c>
      <c r="I47" s="64">
        <v>1</v>
      </c>
      <c r="J47" s="82">
        <v>1975</v>
      </c>
      <c r="K47" s="65">
        <v>3</v>
      </c>
      <c r="L47" s="66">
        <v>5925</v>
      </c>
      <c r="M47" s="81"/>
      <c r="O47" s="83"/>
    </row>
    <row r="48" spans="1:15" ht="45" x14ac:dyDescent="0.25">
      <c r="A48" s="122"/>
      <c r="B48" s="49" t="s">
        <v>40</v>
      </c>
      <c r="C48" s="64">
        <v>1</v>
      </c>
      <c r="D48" s="82">
        <v>2355</v>
      </c>
      <c r="E48" s="64">
        <v>1</v>
      </c>
      <c r="F48" s="82">
        <v>2355</v>
      </c>
      <c r="G48" s="64">
        <v>1</v>
      </c>
      <c r="H48" s="82">
        <v>2355</v>
      </c>
      <c r="I48" s="64">
        <v>1</v>
      </c>
      <c r="J48" s="82">
        <v>2355</v>
      </c>
      <c r="K48" s="65">
        <v>4</v>
      </c>
      <c r="L48" s="66">
        <v>9420</v>
      </c>
      <c r="M48" s="81"/>
      <c r="O48" s="83"/>
    </row>
    <row r="49" spans="1:15" x14ac:dyDescent="0.25">
      <c r="A49" s="122"/>
      <c r="B49" s="50" t="s">
        <v>41</v>
      </c>
      <c r="C49" s="64">
        <v>0</v>
      </c>
      <c r="D49" s="82">
        <v>0</v>
      </c>
      <c r="E49" s="64">
        <v>0</v>
      </c>
      <c r="F49" s="82">
        <v>0</v>
      </c>
      <c r="G49" s="64">
        <v>0</v>
      </c>
      <c r="H49" s="82">
        <v>0</v>
      </c>
      <c r="I49" s="64">
        <v>0</v>
      </c>
      <c r="J49" s="82">
        <v>0</v>
      </c>
      <c r="K49" s="65">
        <v>0</v>
      </c>
      <c r="L49" s="66">
        <v>0</v>
      </c>
      <c r="M49" s="81"/>
      <c r="O49" s="83"/>
    </row>
    <row r="50" spans="1:15" ht="18.75" customHeight="1" x14ac:dyDescent="0.25">
      <c r="A50" s="48"/>
      <c r="B50" s="51" t="s">
        <v>2</v>
      </c>
      <c r="C50" s="42">
        <v>4</v>
      </c>
      <c r="D50" s="43">
        <v>7375</v>
      </c>
      <c r="E50" s="42">
        <v>2</v>
      </c>
      <c r="F50" s="43">
        <v>4330</v>
      </c>
      <c r="G50" s="42">
        <v>2</v>
      </c>
      <c r="H50" s="43">
        <v>4330</v>
      </c>
      <c r="I50" s="42">
        <v>2</v>
      </c>
      <c r="J50" s="43">
        <v>4330</v>
      </c>
      <c r="K50" s="42">
        <v>10</v>
      </c>
      <c r="L50" s="43">
        <v>20365</v>
      </c>
      <c r="O50" s="83"/>
    </row>
    <row r="51" spans="1:15" ht="12.75" customHeight="1" x14ac:dyDescent="0.25">
      <c r="A51" s="121" t="s">
        <v>106</v>
      </c>
      <c r="B51" s="123" t="s">
        <v>35</v>
      </c>
      <c r="C51" s="126"/>
      <c r="D51" s="126"/>
      <c r="E51" s="126"/>
      <c r="F51" s="126"/>
      <c r="G51" s="126"/>
      <c r="H51" s="126"/>
      <c r="I51" s="126"/>
      <c r="J51" s="126"/>
      <c r="K51" s="126"/>
      <c r="L51" s="126"/>
    </row>
    <row r="52" spans="1:15" x14ac:dyDescent="0.25">
      <c r="A52" s="122"/>
      <c r="B52" s="124"/>
      <c r="C52" s="127"/>
      <c r="D52" s="127"/>
      <c r="E52" s="127"/>
      <c r="F52" s="127"/>
      <c r="G52" s="127"/>
      <c r="H52" s="127"/>
      <c r="I52" s="127"/>
      <c r="J52" s="127"/>
      <c r="K52" s="127"/>
      <c r="L52" s="128"/>
    </row>
    <row r="53" spans="1:15" x14ac:dyDescent="0.25">
      <c r="A53" s="122"/>
      <c r="B53" s="124"/>
      <c r="C53" s="67" t="s">
        <v>1</v>
      </c>
      <c r="D53" s="68" t="s">
        <v>7</v>
      </c>
      <c r="E53" s="67" t="s">
        <v>1</v>
      </c>
      <c r="F53" s="68" t="s">
        <v>7</v>
      </c>
      <c r="G53" s="67" t="s">
        <v>1</v>
      </c>
      <c r="H53" s="68" t="s">
        <v>7</v>
      </c>
      <c r="I53" s="67" t="s">
        <v>1</v>
      </c>
      <c r="J53" s="68" t="s">
        <v>7</v>
      </c>
      <c r="K53" s="69" t="s">
        <v>1</v>
      </c>
      <c r="L53" s="70" t="s">
        <v>7</v>
      </c>
    </row>
    <row r="54" spans="1:15" ht="12.75" customHeight="1" x14ac:dyDescent="0.25">
      <c r="A54" s="122"/>
      <c r="B54" s="125"/>
      <c r="C54" s="129" t="s">
        <v>8</v>
      </c>
      <c r="D54" s="129"/>
      <c r="E54" s="129" t="s">
        <v>9</v>
      </c>
      <c r="F54" s="129"/>
      <c r="G54" s="150" t="s">
        <v>10</v>
      </c>
      <c r="H54" s="151"/>
      <c r="I54" s="150" t="s">
        <v>11</v>
      </c>
      <c r="J54" s="151"/>
      <c r="K54" s="131" t="s">
        <v>12</v>
      </c>
      <c r="L54" s="132"/>
    </row>
    <row r="55" spans="1:15" ht="45" x14ac:dyDescent="0.25">
      <c r="A55" s="122"/>
      <c r="B55" s="49" t="s">
        <v>36</v>
      </c>
      <c r="C55" s="64">
        <v>1</v>
      </c>
      <c r="D55" s="82">
        <v>1565</v>
      </c>
      <c r="E55" s="64">
        <v>0</v>
      </c>
      <c r="F55" s="82">
        <v>0</v>
      </c>
      <c r="G55" s="64">
        <v>0</v>
      </c>
      <c r="H55" s="82">
        <v>0</v>
      </c>
      <c r="I55" s="64">
        <v>0</v>
      </c>
      <c r="J55" s="82">
        <v>0</v>
      </c>
      <c r="K55" s="65">
        <v>1</v>
      </c>
      <c r="L55" s="66">
        <v>1565</v>
      </c>
      <c r="M55" s="81"/>
      <c r="O55" s="83"/>
    </row>
    <row r="56" spans="1:15" ht="45" x14ac:dyDescent="0.25">
      <c r="A56" s="122"/>
      <c r="B56" s="49" t="s">
        <v>37</v>
      </c>
      <c r="C56" s="64">
        <v>1</v>
      </c>
      <c r="D56" s="82">
        <v>1660</v>
      </c>
      <c r="E56" s="64">
        <v>0</v>
      </c>
      <c r="F56" s="82">
        <v>0</v>
      </c>
      <c r="G56" s="64">
        <v>0</v>
      </c>
      <c r="H56" s="82">
        <v>0</v>
      </c>
      <c r="I56" s="64">
        <v>0</v>
      </c>
      <c r="J56" s="82">
        <v>0</v>
      </c>
      <c r="K56" s="65">
        <v>1</v>
      </c>
      <c r="L56" s="66">
        <v>1660</v>
      </c>
      <c r="M56" s="81"/>
      <c r="O56" s="83"/>
    </row>
    <row r="57" spans="1:15" ht="45" x14ac:dyDescent="0.25">
      <c r="A57" s="122"/>
      <c r="B57" s="49" t="s">
        <v>38</v>
      </c>
      <c r="C57" s="64">
        <v>1</v>
      </c>
      <c r="D57" s="82">
        <v>1795</v>
      </c>
      <c r="E57" s="64">
        <v>0</v>
      </c>
      <c r="F57" s="82">
        <v>0</v>
      </c>
      <c r="G57" s="64">
        <v>0</v>
      </c>
      <c r="H57" s="82">
        <v>0</v>
      </c>
      <c r="I57" s="64">
        <v>0</v>
      </c>
      <c r="J57" s="82">
        <v>0</v>
      </c>
      <c r="K57" s="65">
        <v>1</v>
      </c>
      <c r="L57" s="66">
        <v>1795</v>
      </c>
      <c r="M57" s="81"/>
      <c r="O57" s="83"/>
    </row>
    <row r="58" spans="1:15" ht="45" x14ac:dyDescent="0.25">
      <c r="A58" s="122"/>
      <c r="B58" s="49" t="s">
        <v>39</v>
      </c>
      <c r="C58" s="64">
        <v>0</v>
      </c>
      <c r="D58" s="82">
        <v>0</v>
      </c>
      <c r="E58" s="64">
        <v>1</v>
      </c>
      <c r="F58" s="82">
        <v>1975</v>
      </c>
      <c r="G58" s="64">
        <v>1</v>
      </c>
      <c r="H58" s="82">
        <v>1975</v>
      </c>
      <c r="I58" s="64">
        <v>1</v>
      </c>
      <c r="J58" s="82">
        <v>1975</v>
      </c>
      <c r="K58" s="65">
        <v>3</v>
      </c>
      <c r="L58" s="66">
        <v>5925</v>
      </c>
      <c r="M58" s="81"/>
      <c r="O58" s="83"/>
    </row>
    <row r="59" spans="1:15" ht="45" x14ac:dyDescent="0.25">
      <c r="A59" s="122"/>
      <c r="B59" s="49" t="s">
        <v>40</v>
      </c>
      <c r="C59" s="64">
        <v>1</v>
      </c>
      <c r="D59" s="82">
        <v>2355</v>
      </c>
      <c r="E59" s="64">
        <v>1</v>
      </c>
      <c r="F59" s="82">
        <v>2355</v>
      </c>
      <c r="G59" s="64">
        <v>1</v>
      </c>
      <c r="H59" s="82">
        <v>2355</v>
      </c>
      <c r="I59" s="64">
        <v>1</v>
      </c>
      <c r="J59" s="82">
        <v>2355</v>
      </c>
      <c r="K59" s="65">
        <v>4</v>
      </c>
      <c r="L59" s="66">
        <v>9420</v>
      </c>
      <c r="M59" s="81"/>
      <c r="O59" s="83"/>
    </row>
    <row r="60" spans="1:15" x14ac:dyDescent="0.25">
      <c r="A60" s="122"/>
      <c r="B60" s="50" t="s">
        <v>41</v>
      </c>
      <c r="C60" s="64">
        <v>0</v>
      </c>
      <c r="D60" s="82">
        <v>0</v>
      </c>
      <c r="E60" s="64">
        <v>0</v>
      </c>
      <c r="F60" s="82">
        <v>0</v>
      </c>
      <c r="G60" s="64">
        <v>0</v>
      </c>
      <c r="H60" s="82">
        <v>0</v>
      </c>
      <c r="I60" s="64">
        <v>0</v>
      </c>
      <c r="J60" s="82">
        <v>0</v>
      </c>
      <c r="K60" s="65">
        <v>0</v>
      </c>
      <c r="L60" s="66">
        <v>0</v>
      </c>
      <c r="M60" s="81"/>
      <c r="O60" s="83"/>
    </row>
    <row r="61" spans="1:15" ht="18.75" x14ac:dyDescent="0.25">
      <c r="A61" s="48"/>
      <c r="B61" s="51" t="s">
        <v>2</v>
      </c>
      <c r="C61" s="42">
        <v>4</v>
      </c>
      <c r="D61" s="43">
        <v>7375</v>
      </c>
      <c r="E61" s="42">
        <v>2</v>
      </c>
      <c r="F61" s="43">
        <v>4330</v>
      </c>
      <c r="G61" s="42">
        <v>2</v>
      </c>
      <c r="H61" s="43">
        <v>4330</v>
      </c>
      <c r="I61" s="42">
        <v>2</v>
      </c>
      <c r="J61" s="43">
        <v>4330</v>
      </c>
      <c r="K61" s="42">
        <v>10</v>
      </c>
      <c r="L61" s="43">
        <v>20365</v>
      </c>
      <c r="O61" s="83"/>
    </row>
    <row r="62" spans="1:15" ht="12.75" customHeight="1" x14ac:dyDescent="0.25">
      <c r="A62" s="121" t="s">
        <v>111</v>
      </c>
      <c r="B62" s="123" t="s">
        <v>35</v>
      </c>
      <c r="C62" s="126" t="s">
        <v>6</v>
      </c>
      <c r="D62" s="126"/>
      <c r="E62" s="126"/>
      <c r="F62" s="126"/>
      <c r="G62" s="126"/>
      <c r="H62" s="126"/>
      <c r="I62" s="126"/>
      <c r="J62" s="126"/>
      <c r="K62" s="126"/>
      <c r="L62" s="126"/>
    </row>
    <row r="63" spans="1:15" x14ac:dyDescent="0.25">
      <c r="A63" s="122"/>
      <c r="B63" s="124"/>
      <c r="C63" s="127"/>
      <c r="D63" s="127"/>
      <c r="E63" s="127"/>
      <c r="F63" s="127"/>
      <c r="G63" s="127"/>
      <c r="H63" s="127"/>
      <c r="I63" s="127"/>
      <c r="J63" s="127"/>
      <c r="K63" s="127"/>
      <c r="L63" s="128"/>
    </row>
    <row r="64" spans="1:15" x14ac:dyDescent="0.25">
      <c r="A64" s="122"/>
      <c r="B64" s="124"/>
      <c r="C64" s="67" t="s">
        <v>1</v>
      </c>
      <c r="D64" s="68" t="s">
        <v>7</v>
      </c>
      <c r="E64" s="67" t="s">
        <v>1</v>
      </c>
      <c r="F64" s="68" t="s">
        <v>7</v>
      </c>
      <c r="G64" s="67" t="s">
        <v>1</v>
      </c>
      <c r="H64" s="68" t="s">
        <v>7</v>
      </c>
      <c r="I64" s="67" t="s">
        <v>1</v>
      </c>
      <c r="J64" s="68" t="s">
        <v>7</v>
      </c>
      <c r="K64" s="69" t="s">
        <v>1</v>
      </c>
      <c r="L64" s="70" t="s">
        <v>7</v>
      </c>
    </row>
    <row r="65" spans="1:17" ht="12.75" customHeight="1" x14ac:dyDescent="0.25">
      <c r="A65" s="122"/>
      <c r="B65" s="125"/>
      <c r="C65" s="129" t="s">
        <v>8</v>
      </c>
      <c r="D65" s="129"/>
      <c r="E65" s="129" t="s">
        <v>9</v>
      </c>
      <c r="F65" s="129"/>
      <c r="G65" s="150" t="s">
        <v>10</v>
      </c>
      <c r="H65" s="151"/>
      <c r="I65" s="150" t="s">
        <v>11</v>
      </c>
      <c r="J65" s="151"/>
      <c r="K65" s="130" t="s">
        <v>12</v>
      </c>
      <c r="L65" s="130"/>
    </row>
    <row r="66" spans="1:17" ht="45" x14ac:dyDescent="0.25">
      <c r="A66" s="122"/>
      <c r="B66" s="49" t="s">
        <v>36</v>
      </c>
      <c r="C66" s="64">
        <v>1</v>
      </c>
      <c r="D66" s="82">
        <v>1565</v>
      </c>
      <c r="E66" s="64">
        <v>1</v>
      </c>
      <c r="F66" s="82">
        <v>1565</v>
      </c>
      <c r="G66" s="64">
        <v>0</v>
      </c>
      <c r="H66" s="82">
        <v>0</v>
      </c>
      <c r="I66" s="64">
        <v>0</v>
      </c>
      <c r="J66" s="82">
        <v>0</v>
      </c>
      <c r="K66" s="65">
        <v>2</v>
      </c>
      <c r="L66" s="66">
        <v>3130</v>
      </c>
      <c r="M66" s="81"/>
      <c r="O66" s="83"/>
    </row>
    <row r="67" spans="1:17" ht="45" x14ac:dyDescent="0.25">
      <c r="A67" s="122"/>
      <c r="B67" s="49" t="s">
        <v>37</v>
      </c>
      <c r="C67" s="64">
        <v>1</v>
      </c>
      <c r="D67" s="82">
        <v>1660</v>
      </c>
      <c r="E67" s="64">
        <v>1</v>
      </c>
      <c r="F67" s="82">
        <v>1660</v>
      </c>
      <c r="G67" s="64">
        <v>1</v>
      </c>
      <c r="H67" s="82">
        <v>1660</v>
      </c>
      <c r="I67" s="64">
        <v>1</v>
      </c>
      <c r="J67" s="82">
        <v>1660</v>
      </c>
      <c r="K67" s="65">
        <v>4</v>
      </c>
      <c r="L67" s="66">
        <v>6640</v>
      </c>
      <c r="M67" s="81"/>
      <c r="O67" s="83"/>
    </row>
    <row r="68" spans="1:17" ht="45" x14ac:dyDescent="0.25">
      <c r="A68" s="122"/>
      <c r="B68" s="49" t="s">
        <v>38</v>
      </c>
      <c r="C68" s="64">
        <v>3</v>
      </c>
      <c r="D68" s="82">
        <v>5385</v>
      </c>
      <c r="E68" s="64">
        <v>3</v>
      </c>
      <c r="F68" s="82">
        <v>5385</v>
      </c>
      <c r="G68" s="64">
        <v>3</v>
      </c>
      <c r="H68" s="82">
        <v>5385</v>
      </c>
      <c r="I68" s="64">
        <v>3</v>
      </c>
      <c r="J68" s="82">
        <v>5385</v>
      </c>
      <c r="K68" s="65">
        <v>12</v>
      </c>
      <c r="L68" s="66">
        <v>21540</v>
      </c>
      <c r="M68" s="81"/>
      <c r="O68" s="83"/>
    </row>
    <row r="69" spans="1:17" ht="45" x14ac:dyDescent="0.25">
      <c r="A69" s="122"/>
      <c r="B69" s="49" t="s">
        <v>39</v>
      </c>
      <c r="C69" s="64">
        <v>9</v>
      </c>
      <c r="D69" s="82">
        <v>17775</v>
      </c>
      <c r="E69" s="64">
        <v>9</v>
      </c>
      <c r="F69" s="82">
        <v>17775</v>
      </c>
      <c r="G69" s="64">
        <v>9</v>
      </c>
      <c r="H69" s="82">
        <v>17775</v>
      </c>
      <c r="I69" s="64">
        <v>8</v>
      </c>
      <c r="J69" s="82">
        <v>15800</v>
      </c>
      <c r="K69" s="65">
        <v>35</v>
      </c>
      <c r="L69" s="66">
        <v>69125</v>
      </c>
      <c r="M69" s="81"/>
      <c r="O69" s="83"/>
    </row>
    <row r="70" spans="1:17" ht="45" x14ac:dyDescent="0.25">
      <c r="A70" s="122"/>
      <c r="B70" s="49" t="s">
        <v>40</v>
      </c>
      <c r="C70" s="64">
        <v>11</v>
      </c>
      <c r="D70" s="82">
        <v>25905</v>
      </c>
      <c r="E70" s="64">
        <v>11</v>
      </c>
      <c r="F70" s="82">
        <v>25905</v>
      </c>
      <c r="G70" s="64">
        <v>11</v>
      </c>
      <c r="H70" s="82">
        <v>25905</v>
      </c>
      <c r="I70" s="64">
        <v>12</v>
      </c>
      <c r="J70" s="82">
        <v>28260</v>
      </c>
      <c r="K70" s="65">
        <v>45</v>
      </c>
      <c r="L70" s="66">
        <v>105975</v>
      </c>
      <c r="M70" s="81"/>
      <c r="O70" s="83"/>
    </row>
    <row r="71" spans="1:17" x14ac:dyDescent="0.25">
      <c r="A71" s="122"/>
      <c r="B71" s="50" t="s">
        <v>41</v>
      </c>
      <c r="C71" s="64">
        <v>1</v>
      </c>
      <c r="D71" s="82">
        <v>360</v>
      </c>
      <c r="E71" s="64">
        <v>1</v>
      </c>
      <c r="F71" s="82">
        <v>360</v>
      </c>
      <c r="G71" s="64">
        <v>0</v>
      </c>
      <c r="H71" s="82">
        <v>0</v>
      </c>
      <c r="I71" s="64">
        <v>0</v>
      </c>
      <c r="J71" s="82">
        <v>0</v>
      </c>
      <c r="K71" s="65">
        <v>2</v>
      </c>
      <c r="L71" s="66">
        <v>720</v>
      </c>
      <c r="M71" s="81"/>
      <c r="O71" s="83"/>
    </row>
    <row r="72" spans="1:17" ht="18.75" x14ac:dyDescent="0.25">
      <c r="A72" s="48"/>
      <c r="B72" s="51" t="s">
        <v>2</v>
      </c>
      <c r="C72" s="42">
        <v>26</v>
      </c>
      <c r="D72" s="43">
        <v>52650</v>
      </c>
      <c r="E72" s="42">
        <v>26</v>
      </c>
      <c r="F72" s="43">
        <v>52650</v>
      </c>
      <c r="G72" s="42">
        <v>24</v>
      </c>
      <c r="H72" s="43">
        <v>50725</v>
      </c>
      <c r="I72" s="42">
        <v>24</v>
      </c>
      <c r="J72" s="43">
        <v>51105</v>
      </c>
      <c r="K72" s="42">
        <v>100</v>
      </c>
      <c r="L72" s="43">
        <v>207130</v>
      </c>
      <c r="O72" s="83"/>
    </row>
    <row r="73" spans="1:17" ht="12.75" customHeight="1" x14ac:dyDescent="0.25">
      <c r="A73" s="121" t="s">
        <v>2</v>
      </c>
      <c r="B73" s="123" t="s">
        <v>35</v>
      </c>
      <c r="C73" s="126"/>
      <c r="D73" s="126"/>
      <c r="E73" s="126"/>
      <c r="F73" s="126"/>
      <c r="G73" s="126"/>
      <c r="H73" s="126"/>
      <c r="I73" s="126"/>
      <c r="J73" s="126"/>
      <c r="K73" s="126"/>
      <c r="L73" s="126"/>
    </row>
    <row r="74" spans="1:17" x14ac:dyDescent="0.25">
      <c r="A74" s="122"/>
      <c r="B74" s="124"/>
      <c r="C74" s="127"/>
      <c r="D74" s="127"/>
      <c r="E74" s="127"/>
      <c r="F74" s="127"/>
      <c r="G74" s="127"/>
      <c r="H74" s="127"/>
      <c r="I74" s="127"/>
      <c r="J74" s="127"/>
      <c r="K74" s="127"/>
      <c r="L74" s="128"/>
    </row>
    <row r="75" spans="1:17" x14ac:dyDescent="0.25">
      <c r="A75" s="122"/>
      <c r="B75" s="124"/>
      <c r="C75" s="67" t="s">
        <v>1</v>
      </c>
      <c r="D75" s="68" t="s">
        <v>7</v>
      </c>
      <c r="E75" s="67" t="s">
        <v>1</v>
      </c>
      <c r="F75" s="68" t="s">
        <v>7</v>
      </c>
      <c r="G75" s="67" t="s">
        <v>1</v>
      </c>
      <c r="H75" s="68" t="s">
        <v>7</v>
      </c>
      <c r="I75" s="67" t="s">
        <v>1</v>
      </c>
      <c r="J75" s="68" t="s">
        <v>7</v>
      </c>
      <c r="K75" s="69" t="s">
        <v>1</v>
      </c>
      <c r="L75" s="70" t="s">
        <v>7</v>
      </c>
    </row>
    <row r="76" spans="1:17" x14ac:dyDescent="0.25">
      <c r="A76" s="122"/>
      <c r="B76" s="125"/>
      <c r="C76" s="129" t="s">
        <v>8</v>
      </c>
      <c r="D76" s="129"/>
      <c r="E76" s="129" t="s">
        <v>9</v>
      </c>
      <c r="F76" s="129"/>
      <c r="G76" s="150" t="s">
        <v>10</v>
      </c>
      <c r="H76" s="151"/>
      <c r="I76" s="150" t="s">
        <v>11</v>
      </c>
      <c r="J76" s="151"/>
      <c r="K76" s="130" t="s">
        <v>12</v>
      </c>
      <c r="L76" s="130"/>
    </row>
    <row r="77" spans="1:17" ht="45" x14ac:dyDescent="0.3">
      <c r="A77" s="122"/>
      <c r="B77" s="49" t="s">
        <v>36</v>
      </c>
      <c r="C77" s="64">
        <v>40</v>
      </c>
      <c r="D77" s="82">
        <v>62600</v>
      </c>
      <c r="E77" s="64">
        <v>38</v>
      </c>
      <c r="F77" s="82">
        <v>59470</v>
      </c>
      <c r="G77" s="64">
        <v>36</v>
      </c>
      <c r="H77" s="82">
        <v>56340</v>
      </c>
      <c r="I77" s="64">
        <v>32</v>
      </c>
      <c r="J77" s="82">
        <v>50080</v>
      </c>
      <c r="K77" s="65">
        <v>146</v>
      </c>
      <c r="L77" s="66">
        <v>228490</v>
      </c>
      <c r="M77" s="78"/>
      <c r="O77" s="79"/>
      <c r="P77" s="79"/>
      <c r="Q77" s="79">
        <v>0</v>
      </c>
    </row>
    <row r="78" spans="1:17" ht="45" x14ac:dyDescent="0.3">
      <c r="A78" s="122"/>
      <c r="B78" s="49" t="s">
        <v>37</v>
      </c>
      <c r="C78" s="64">
        <v>87</v>
      </c>
      <c r="D78" s="82">
        <v>144420</v>
      </c>
      <c r="E78" s="64">
        <v>85</v>
      </c>
      <c r="F78" s="82">
        <v>141100</v>
      </c>
      <c r="G78" s="64">
        <v>85</v>
      </c>
      <c r="H78" s="82">
        <v>141100</v>
      </c>
      <c r="I78" s="64">
        <v>86</v>
      </c>
      <c r="J78" s="82">
        <v>142760</v>
      </c>
      <c r="K78" s="65">
        <v>343</v>
      </c>
      <c r="L78" s="66">
        <v>569380</v>
      </c>
      <c r="M78" s="78"/>
      <c r="O78" s="79"/>
      <c r="P78" s="79"/>
      <c r="Q78" s="79">
        <v>0</v>
      </c>
    </row>
    <row r="79" spans="1:17" ht="45" x14ac:dyDescent="0.3">
      <c r="A79" s="122"/>
      <c r="B79" s="49" t="s">
        <v>38</v>
      </c>
      <c r="C79" s="64">
        <v>238</v>
      </c>
      <c r="D79" s="82">
        <v>427210</v>
      </c>
      <c r="E79" s="64">
        <v>236</v>
      </c>
      <c r="F79" s="82">
        <v>423620</v>
      </c>
      <c r="G79" s="64">
        <v>236</v>
      </c>
      <c r="H79" s="82">
        <v>423620</v>
      </c>
      <c r="I79" s="64">
        <v>236</v>
      </c>
      <c r="J79" s="82">
        <v>423620</v>
      </c>
      <c r="K79" s="65">
        <v>946</v>
      </c>
      <c r="L79" s="66">
        <v>1698070</v>
      </c>
      <c r="M79" s="78"/>
      <c r="O79" s="79"/>
      <c r="P79" s="79"/>
      <c r="Q79" s="79">
        <v>0</v>
      </c>
    </row>
    <row r="80" spans="1:17" ht="45" x14ac:dyDescent="0.3">
      <c r="A80" s="122"/>
      <c r="B80" s="49" t="s">
        <v>39</v>
      </c>
      <c r="C80" s="64">
        <v>705</v>
      </c>
      <c r="D80" s="82">
        <v>1392375</v>
      </c>
      <c r="E80" s="64">
        <v>707</v>
      </c>
      <c r="F80" s="82">
        <v>1396325</v>
      </c>
      <c r="G80" s="64">
        <v>707</v>
      </c>
      <c r="H80" s="82">
        <v>1396325</v>
      </c>
      <c r="I80" s="64">
        <v>702</v>
      </c>
      <c r="J80" s="82">
        <v>1386450</v>
      </c>
      <c r="K80" s="65">
        <v>2821</v>
      </c>
      <c r="L80" s="66">
        <v>5571475</v>
      </c>
      <c r="M80" s="78"/>
      <c r="O80" s="79"/>
      <c r="P80" s="79"/>
      <c r="Q80" s="79">
        <v>0</v>
      </c>
    </row>
    <row r="81" spans="1:17" ht="45" x14ac:dyDescent="0.3">
      <c r="A81" s="122"/>
      <c r="B81" s="49" t="s">
        <v>40</v>
      </c>
      <c r="C81" s="64">
        <v>910</v>
      </c>
      <c r="D81" s="82">
        <v>2143050</v>
      </c>
      <c r="E81" s="64">
        <v>910</v>
      </c>
      <c r="F81" s="82">
        <v>2143050</v>
      </c>
      <c r="G81" s="64">
        <v>910</v>
      </c>
      <c r="H81" s="82">
        <v>2143050</v>
      </c>
      <c r="I81" s="64">
        <v>913</v>
      </c>
      <c r="J81" s="82">
        <v>2150115</v>
      </c>
      <c r="K81" s="65">
        <v>3643</v>
      </c>
      <c r="L81" s="66">
        <v>8579265</v>
      </c>
      <c r="M81" s="78"/>
      <c r="O81" s="79"/>
      <c r="P81" s="79"/>
      <c r="Q81" s="79">
        <v>0</v>
      </c>
    </row>
    <row r="82" spans="1:17" ht="18.75" x14ac:dyDescent="0.3">
      <c r="A82" s="122"/>
      <c r="B82" s="50" t="s">
        <v>41</v>
      </c>
      <c r="C82" s="64">
        <v>51</v>
      </c>
      <c r="D82" s="82">
        <v>18360</v>
      </c>
      <c r="E82" s="64">
        <v>51</v>
      </c>
      <c r="F82" s="82">
        <v>18360</v>
      </c>
      <c r="G82" s="64">
        <v>49</v>
      </c>
      <c r="H82" s="82">
        <v>17640</v>
      </c>
      <c r="I82" s="64">
        <v>48</v>
      </c>
      <c r="J82" s="82">
        <v>17280</v>
      </c>
      <c r="K82" s="65">
        <v>199</v>
      </c>
      <c r="L82" s="66">
        <v>71640</v>
      </c>
      <c r="M82" s="78"/>
      <c r="O82" s="79"/>
      <c r="P82" s="79"/>
      <c r="Q82" s="79">
        <v>0</v>
      </c>
    </row>
    <row r="83" spans="1:17" ht="20.25" x14ac:dyDescent="0.3">
      <c r="A83" s="48"/>
      <c r="B83" s="51" t="s">
        <v>2</v>
      </c>
      <c r="C83" s="42">
        <v>2031</v>
      </c>
      <c r="D83" s="43">
        <v>4188015</v>
      </c>
      <c r="E83" s="42">
        <v>2027</v>
      </c>
      <c r="F83" s="43">
        <v>4181925</v>
      </c>
      <c r="G83" s="42">
        <v>2023</v>
      </c>
      <c r="H83" s="43">
        <v>4178075</v>
      </c>
      <c r="I83" s="42">
        <v>2017</v>
      </c>
      <c r="J83" s="43">
        <v>4170305</v>
      </c>
      <c r="K83" s="42">
        <v>8098</v>
      </c>
      <c r="L83" s="43">
        <v>16718320</v>
      </c>
      <c r="M83" s="78"/>
      <c r="O83" s="80"/>
      <c r="P83" s="79"/>
      <c r="Q83" s="79">
        <v>0</v>
      </c>
    </row>
  </sheetData>
  <mergeCells count="68">
    <mergeCell ref="I43:J43"/>
    <mergeCell ref="A1:B1"/>
    <mergeCell ref="A2:B2"/>
    <mergeCell ref="A3:B3"/>
    <mergeCell ref="A4:B4"/>
    <mergeCell ref="C32:D32"/>
    <mergeCell ref="E32:F32"/>
    <mergeCell ref="G32:H32"/>
    <mergeCell ref="B6:L6"/>
    <mergeCell ref="A7:A16"/>
    <mergeCell ref="B7:B10"/>
    <mergeCell ref="C10:D10"/>
    <mergeCell ref="E10:F10"/>
    <mergeCell ref="G10:H10"/>
    <mergeCell ref="I10:J10"/>
    <mergeCell ref="K65:L65"/>
    <mergeCell ref="A51:A60"/>
    <mergeCell ref="B51:B54"/>
    <mergeCell ref="C51:L51"/>
    <mergeCell ref="C52:L52"/>
    <mergeCell ref="C65:D65"/>
    <mergeCell ref="E65:F65"/>
    <mergeCell ref="G65:H65"/>
    <mergeCell ref="A62:A71"/>
    <mergeCell ref="B62:B65"/>
    <mergeCell ref="C62:L62"/>
    <mergeCell ref="C63:L63"/>
    <mergeCell ref="I65:J65"/>
    <mergeCell ref="B29:B32"/>
    <mergeCell ref="I32:J32"/>
    <mergeCell ref="K32:L32"/>
    <mergeCell ref="C29:L29"/>
    <mergeCell ref="C30:L30"/>
    <mergeCell ref="K10:L10"/>
    <mergeCell ref="C7:L7"/>
    <mergeCell ref="C8:L8"/>
    <mergeCell ref="C21:D21"/>
    <mergeCell ref="E21:F21"/>
    <mergeCell ref="G21:H21"/>
    <mergeCell ref="C18:L18"/>
    <mergeCell ref="C19:L19"/>
    <mergeCell ref="I21:J21"/>
    <mergeCell ref="K21:L21"/>
    <mergeCell ref="A18:A27"/>
    <mergeCell ref="B18:B21"/>
    <mergeCell ref="I54:J54"/>
    <mergeCell ref="K54:L54"/>
    <mergeCell ref="C43:D43"/>
    <mergeCell ref="E43:F43"/>
    <mergeCell ref="G43:H43"/>
    <mergeCell ref="A40:A49"/>
    <mergeCell ref="B40:B43"/>
    <mergeCell ref="C40:L40"/>
    <mergeCell ref="C41:L41"/>
    <mergeCell ref="C54:D54"/>
    <mergeCell ref="E54:F54"/>
    <mergeCell ref="G54:H54"/>
    <mergeCell ref="K43:L43"/>
    <mergeCell ref="A29:A38"/>
    <mergeCell ref="A73:A82"/>
    <mergeCell ref="B73:B76"/>
    <mergeCell ref="C73:L73"/>
    <mergeCell ref="C74:L74"/>
    <mergeCell ref="C76:D76"/>
    <mergeCell ref="E76:F76"/>
    <mergeCell ref="G76:H76"/>
    <mergeCell ref="I76:J76"/>
    <mergeCell ref="K76:L76"/>
  </mergeCells>
  <conditionalFormatting sqref="C11:K16">
    <cfRule type="cellIs" dxfId="45" priority="223" operator="lessThan">
      <formula>0</formula>
    </cfRule>
  </conditionalFormatting>
  <conditionalFormatting sqref="K55:K60">
    <cfRule type="cellIs" dxfId="44" priority="184" operator="lessThan">
      <formula>0</formula>
    </cfRule>
  </conditionalFormatting>
  <conditionalFormatting sqref="K66:K71">
    <cfRule type="cellIs" dxfId="43" priority="183" operator="lessThan">
      <formula>0</formula>
    </cfRule>
  </conditionalFormatting>
  <conditionalFormatting sqref="D22:D27">
    <cfRule type="cellIs" dxfId="42" priority="44" operator="lessThan">
      <formula>0</formula>
    </cfRule>
  </conditionalFormatting>
  <conditionalFormatting sqref="F22:F27">
    <cfRule type="cellIs" dxfId="41" priority="43" operator="lessThan">
      <formula>0</formula>
    </cfRule>
  </conditionalFormatting>
  <conditionalFormatting sqref="H22:H27">
    <cfRule type="cellIs" dxfId="40" priority="42" operator="lessThan">
      <formula>0</formula>
    </cfRule>
  </conditionalFormatting>
  <conditionalFormatting sqref="J22:J27">
    <cfRule type="cellIs" dxfId="39" priority="41" operator="lessThan">
      <formula>0</formula>
    </cfRule>
  </conditionalFormatting>
  <conditionalFormatting sqref="D33:D38">
    <cfRule type="cellIs" dxfId="38" priority="40" operator="lessThan">
      <formula>0</formula>
    </cfRule>
  </conditionalFormatting>
  <conditionalFormatting sqref="F33:F38">
    <cfRule type="cellIs" dxfId="37" priority="39" operator="lessThan">
      <formula>0</formula>
    </cfRule>
  </conditionalFormatting>
  <conditionalFormatting sqref="H33:H38">
    <cfRule type="cellIs" dxfId="36" priority="38" operator="lessThan">
      <formula>0</formula>
    </cfRule>
  </conditionalFormatting>
  <conditionalFormatting sqref="J33:J38">
    <cfRule type="cellIs" dxfId="35" priority="37" operator="lessThan">
      <formula>0</formula>
    </cfRule>
  </conditionalFormatting>
  <conditionalFormatting sqref="D44:D49">
    <cfRule type="cellIs" dxfId="34" priority="36" operator="lessThan">
      <formula>0</formula>
    </cfRule>
  </conditionalFormatting>
  <conditionalFormatting sqref="F44:F49">
    <cfRule type="cellIs" dxfId="33" priority="35" operator="lessThan">
      <formula>0</formula>
    </cfRule>
  </conditionalFormatting>
  <conditionalFormatting sqref="H44:H49">
    <cfRule type="cellIs" dxfId="32" priority="34" operator="lessThan">
      <formula>0</formula>
    </cfRule>
  </conditionalFormatting>
  <conditionalFormatting sqref="J44:J49">
    <cfRule type="cellIs" dxfId="31" priority="33" operator="lessThan">
      <formula>0</formula>
    </cfRule>
  </conditionalFormatting>
  <conditionalFormatting sqref="D55:D60">
    <cfRule type="cellIs" dxfId="30" priority="32" operator="lessThan">
      <formula>0</formula>
    </cfRule>
  </conditionalFormatting>
  <conditionalFormatting sqref="F55:F60">
    <cfRule type="cellIs" dxfId="29" priority="31" operator="lessThan">
      <formula>0</formula>
    </cfRule>
  </conditionalFormatting>
  <conditionalFormatting sqref="H55:H60">
    <cfRule type="cellIs" dxfId="28" priority="30" operator="lessThan">
      <formula>0</formula>
    </cfRule>
  </conditionalFormatting>
  <conditionalFormatting sqref="J55:J60">
    <cfRule type="cellIs" dxfId="27" priority="29" operator="lessThan">
      <formula>0</formula>
    </cfRule>
  </conditionalFormatting>
  <conditionalFormatting sqref="D66:D71">
    <cfRule type="cellIs" dxfId="26" priority="28" operator="lessThan">
      <formula>0</formula>
    </cfRule>
  </conditionalFormatting>
  <conditionalFormatting sqref="F66:F71">
    <cfRule type="cellIs" dxfId="25" priority="27" operator="lessThan">
      <formula>0</formula>
    </cfRule>
  </conditionalFormatting>
  <conditionalFormatting sqref="H66:H71">
    <cfRule type="cellIs" dxfId="24" priority="26" operator="lessThan">
      <formula>0</formula>
    </cfRule>
  </conditionalFormatting>
  <conditionalFormatting sqref="J66:J71">
    <cfRule type="cellIs" dxfId="23" priority="25" operator="lessThan">
      <formula>0</formula>
    </cfRule>
  </conditionalFormatting>
  <conditionalFormatting sqref="K22:K27">
    <cfRule type="cellIs" dxfId="22" priority="24" operator="lessThan">
      <formula>0</formula>
    </cfRule>
  </conditionalFormatting>
  <conditionalFormatting sqref="K33:K38">
    <cfRule type="cellIs" dxfId="21" priority="23" operator="lessThan">
      <formula>0</formula>
    </cfRule>
  </conditionalFormatting>
  <conditionalFormatting sqref="K44:K49">
    <cfRule type="cellIs" dxfId="20" priority="22" operator="lessThan">
      <formula>0</formula>
    </cfRule>
  </conditionalFormatting>
  <conditionalFormatting sqref="C22:C27">
    <cfRule type="cellIs" dxfId="19" priority="21" operator="lessThan">
      <formula>0</formula>
    </cfRule>
  </conditionalFormatting>
  <conditionalFormatting sqref="E22:E27">
    <cfRule type="cellIs" dxfId="18" priority="20" operator="lessThan">
      <formula>0</formula>
    </cfRule>
  </conditionalFormatting>
  <conditionalFormatting sqref="G22:G27">
    <cfRule type="cellIs" dxfId="17" priority="19" operator="lessThan">
      <formula>0</formula>
    </cfRule>
  </conditionalFormatting>
  <conditionalFormatting sqref="I22:I27">
    <cfRule type="cellIs" dxfId="16" priority="18" operator="lessThan">
      <formula>0</formula>
    </cfRule>
  </conditionalFormatting>
  <conditionalFormatting sqref="C33:C38">
    <cfRule type="cellIs" dxfId="15" priority="17" operator="lessThan">
      <formula>0</formula>
    </cfRule>
  </conditionalFormatting>
  <conditionalFormatting sqref="E33:E38">
    <cfRule type="cellIs" dxfId="14" priority="16" operator="lessThan">
      <formula>0</formula>
    </cfRule>
  </conditionalFormatting>
  <conditionalFormatting sqref="G33:G38">
    <cfRule type="cellIs" dxfId="13" priority="15" operator="lessThan">
      <formula>0</formula>
    </cfRule>
  </conditionalFormatting>
  <conditionalFormatting sqref="I33:I38">
    <cfRule type="cellIs" dxfId="12" priority="14" operator="lessThan">
      <formula>0</formula>
    </cfRule>
  </conditionalFormatting>
  <conditionalFormatting sqref="C44:C49">
    <cfRule type="cellIs" dxfId="11" priority="13" operator="lessThan">
      <formula>0</formula>
    </cfRule>
  </conditionalFormatting>
  <conditionalFormatting sqref="E44:E49">
    <cfRule type="cellIs" dxfId="10" priority="11" operator="lessThan">
      <formula>0</formula>
    </cfRule>
  </conditionalFormatting>
  <conditionalFormatting sqref="G44:G49">
    <cfRule type="cellIs" dxfId="9" priority="10" operator="lessThan">
      <formula>0</formula>
    </cfRule>
  </conditionalFormatting>
  <conditionalFormatting sqref="I44:I49">
    <cfRule type="cellIs" dxfId="8" priority="9" operator="lessThan">
      <formula>0</formula>
    </cfRule>
  </conditionalFormatting>
  <conditionalFormatting sqref="C55:C60">
    <cfRule type="cellIs" dxfId="7" priority="8" operator="lessThan">
      <formula>0</formula>
    </cfRule>
  </conditionalFormatting>
  <conditionalFormatting sqref="C66:C71">
    <cfRule type="cellIs" dxfId="6" priority="7" operator="lessThan">
      <formula>0</formula>
    </cfRule>
  </conditionalFormatting>
  <conditionalFormatting sqref="E66:E71">
    <cfRule type="cellIs" dxfId="5" priority="6" operator="lessThan">
      <formula>0</formula>
    </cfRule>
  </conditionalFormatting>
  <conditionalFormatting sqref="G66:G71">
    <cfRule type="cellIs" dxfId="4" priority="5" operator="lessThan">
      <formula>0</formula>
    </cfRule>
  </conditionalFormatting>
  <conditionalFormatting sqref="I66:I71">
    <cfRule type="cellIs" dxfId="3" priority="4" operator="lessThan">
      <formula>0</formula>
    </cfRule>
  </conditionalFormatting>
  <conditionalFormatting sqref="E55:E60">
    <cfRule type="cellIs" dxfId="2" priority="3" operator="lessThan">
      <formula>0</formula>
    </cfRule>
  </conditionalFormatting>
  <conditionalFormatting sqref="G55:G60">
    <cfRule type="cellIs" dxfId="1" priority="2" operator="lessThan">
      <formula>0</formula>
    </cfRule>
  </conditionalFormatting>
  <conditionalFormatting sqref="I55:I60">
    <cfRule type="cellIs" dxfId="0" priority="1" operator="lessThan">
      <formula>0</formula>
    </cfRule>
  </conditionalFormatting>
  <pageMargins left="0" right="0" top="0" bottom="0" header="0.31496062992125984" footer="0.31496062992125984"/>
  <pageSetup paperSize="9" scale="4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CCFF"/>
  </sheetPr>
  <dimension ref="A1:V80"/>
  <sheetViews>
    <sheetView zoomScale="80" zoomScaleNormal="80" zoomScaleSheetLayoutView="80" workbookViewId="0">
      <pane xSplit="2" ySplit="10" topLeftCell="C56" activePane="bottomRight" state="frozen"/>
      <selection activeCell="E28" sqref="E28"/>
      <selection pane="topRight" activeCell="E28" sqref="E28"/>
      <selection pane="bottomLeft" activeCell="E28" sqref="E28"/>
      <selection pane="bottomRight" activeCell="M1" sqref="M1:V1048576"/>
    </sheetView>
  </sheetViews>
  <sheetFormatPr defaultColWidth="9.140625" defaultRowHeight="11.25" x14ac:dyDescent="0.2"/>
  <cols>
    <col min="1" max="1" width="44.7109375" style="2" customWidth="1"/>
    <col min="2" max="2" width="54.7109375" style="75" customWidth="1"/>
    <col min="3" max="3" width="6.7109375" style="8" customWidth="1"/>
    <col min="4" max="4" width="10.85546875" style="3" bestFit="1" customWidth="1"/>
    <col min="5" max="5" width="6.7109375" style="8" customWidth="1"/>
    <col min="6" max="6" width="10.85546875" style="3" bestFit="1" customWidth="1"/>
    <col min="7" max="7" width="6.7109375" style="8" customWidth="1"/>
    <col min="8" max="8" width="10.85546875" style="3" bestFit="1" customWidth="1"/>
    <col min="9" max="9" width="6.7109375" style="8" customWidth="1"/>
    <col min="10" max="10" width="10.85546875" style="3" customWidth="1"/>
    <col min="11" max="11" width="6.7109375" style="8" customWidth="1"/>
    <col min="12" max="12" width="12.42578125" style="3" bestFit="1" customWidth="1"/>
    <col min="13" max="16384" width="9.140625" style="2"/>
  </cols>
  <sheetData>
    <row r="1" spans="1:22" x14ac:dyDescent="0.2">
      <c r="L1" s="12" t="s">
        <v>31</v>
      </c>
    </row>
    <row r="2" spans="1:22" x14ac:dyDescent="0.2">
      <c r="L2" s="12" t="s">
        <v>134</v>
      </c>
    </row>
    <row r="3" spans="1:22" x14ac:dyDescent="0.2">
      <c r="L3" s="12" t="s">
        <v>28</v>
      </c>
    </row>
    <row r="4" spans="1:22" x14ac:dyDescent="0.2">
      <c r="L4" s="12" t="s">
        <v>135</v>
      </c>
    </row>
    <row r="5" spans="1:22" ht="36.75" customHeight="1" x14ac:dyDescent="0.2">
      <c r="B5" s="110" t="s">
        <v>119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</row>
    <row r="6" spans="1:22" ht="12.75" hidden="1" x14ac:dyDescent="0.2">
      <c r="B6" s="76"/>
    </row>
    <row r="7" spans="1:22" ht="15" customHeight="1" x14ac:dyDescent="0.2">
      <c r="B7" s="77"/>
      <c r="C7" s="111"/>
      <c r="D7" s="111"/>
      <c r="E7" s="111"/>
      <c r="F7" s="111"/>
      <c r="G7" s="111"/>
      <c r="H7" s="111"/>
      <c r="I7" s="111"/>
      <c r="J7" s="111"/>
    </row>
    <row r="8" spans="1:22" ht="21.75" customHeight="1" x14ac:dyDescent="0.2">
      <c r="A8" s="144" t="s">
        <v>3</v>
      </c>
      <c r="B8" s="144" t="s">
        <v>35</v>
      </c>
      <c r="C8" s="108" t="s">
        <v>32</v>
      </c>
      <c r="D8" s="108"/>
      <c r="E8" s="108"/>
      <c r="F8" s="108"/>
      <c r="G8" s="108"/>
      <c r="H8" s="108"/>
      <c r="I8" s="108"/>
      <c r="J8" s="108"/>
      <c r="K8" s="108"/>
      <c r="L8" s="108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" customHeight="1" x14ac:dyDescent="0.2">
      <c r="A9" s="144"/>
      <c r="B9" s="144"/>
      <c r="C9" s="107" t="s">
        <v>8</v>
      </c>
      <c r="D9" s="107"/>
      <c r="E9" s="107" t="s">
        <v>9</v>
      </c>
      <c r="F9" s="107"/>
      <c r="G9" s="148" t="s">
        <v>10</v>
      </c>
      <c r="H9" s="149"/>
      <c r="I9" s="148" t="s">
        <v>11</v>
      </c>
      <c r="J9" s="149"/>
      <c r="K9" s="109" t="s">
        <v>12</v>
      </c>
      <c r="L9" s="109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8.75" customHeight="1" x14ac:dyDescent="0.2">
      <c r="A10" s="144"/>
      <c r="B10" s="144"/>
      <c r="C10" s="19" t="s">
        <v>30</v>
      </c>
      <c r="D10" s="20" t="s">
        <v>0</v>
      </c>
      <c r="E10" s="19" t="s">
        <v>30</v>
      </c>
      <c r="F10" s="20" t="s">
        <v>0</v>
      </c>
      <c r="G10" s="19" t="s">
        <v>30</v>
      </c>
      <c r="H10" s="20" t="s">
        <v>0</v>
      </c>
      <c r="I10" s="19" t="s">
        <v>30</v>
      </c>
      <c r="J10" s="20" t="s">
        <v>0</v>
      </c>
      <c r="K10" s="40" t="s">
        <v>30</v>
      </c>
      <c r="L10" s="28" t="s">
        <v>0</v>
      </c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30" customHeight="1" x14ac:dyDescent="0.2">
      <c r="A11" s="121" t="s">
        <v>102</v>
      </c>
      <c r="B11" s="88" t="s">
        <v>121</v>
      </c>
      <c r="C11" s="94">
        <v>3</v>
      </c>
      <c r="D11" s="93">
        <v>25113.3</v>
      </c>
      <c r="E11" s="94">
        <v>3</v>
      </c>
      <c r="F11" s="93">
        <v>25113.3</v>
      </c>
      <c r="G11" s="94">
        <v>1</v>
      </c>
      <c r="H11" s="93">
        <v>8371.1</v>
      </c>
      <c r="I11" s="94">
        <v>2</v>
      </c>
      <c r="J11" s="93">
        <v>16742.2</v>
      </c>
      <c r="K11" s="84">
        <v>9</v>
      </c>
      <c r="L11" s="85">
        <v>75339.899999999994</v>
      </c>
      <c r="M11" s="17"/>
      <c r="N11" s="1"/>
      <c r="O11" s="1"/>
      <c r="P11" s="1"/>
      <c r="Q11" s="1"/>
      <c r="R11" s="1"/>
      <c r="S11" s="1"/>
      <c r="T11" s="1"/>
      <c r="U11" s="1"/>
      <c r="V11" s="1"/>
    </row>
    <row r="12" spans="1:22" ht="30" x14ac:dyDescent="0.2">
      <c r="A12" s="122"/>
      <c r="B12" s="88" t="s">
        <v>122</v>
      </c>
      <c r="C12" s="94">
        <v>2</v>
      </c>
      <c r="D12" s="93">
        <v>16742.2</v>
      </c>
      <c r="E12" s="94">
        <v>2</v>
      </c>
      <c r="F12" s="93">
        <v>16742.2</v>
      </c>
      <c r="G12" s="94">
        <v>3</v>
      </c>
      <c r="H12" s="93">
        <v>25113.3</v>
      </c>
      <c r="I12" s="94">
        <v>3</v>
      </c>
      <c r="J12" s="93">
        <v>25113.3</v>
      </c>
      <c r="K12" s="84">
        <v>10</v>
      </c>
      <c r="L12" s="85">
        <v>83711</v>
      </c>
      <c r="M12" s="17"/>
      <c r="N12" s="1"/>
      <c r="O12" s="1"/>
      <c r="P12" s="1"/>
      <c r="Q12" s="1"/>
      <c r="R12" s="1"/>
      <c r="S12" s="1"/>
      <c r="T12" s="1"/>
      <c r="U12" s="1"/>
      <c r="V12" s="1"/>
    </row>
    <row r="13" spans="1:22" ht="30" x14ac:dyDescent="0.2">
      <c r="A13" s="122"/>
      <c r="B13" s="89" t="s">
        <v>133</v>
      </c>
      <c r="C13" s="94">
        <v>3</v>
      </c>
      <c r="D13" s="93">
        <v>25113.3</v>
      </c>
      <c r="E13" s="94">
        <v>4</v>
      </c>
      <c r="F13" s="93">
        <v>33484.400000000001</v>
      </c>
      <c r="G13" s="94">
        <v>2</v>
      </c>
      <c r="H13" s="93">
        <v>16742.2</v>
      </c>
      <c r="I13" s="94">
        <v>1</v>
      </c>
      <c r="J13" s="93">
        <v>8371.1</v>
      </c>
      <c r="K13" s="84">
        <v>10</v>
      </c>
      <c r="L13" s="85">
        <v>83711</v>
      </c>
      <c r="M13" s="17"/>
      <c r="N13" s="1"/>
      <c r="O13" s="1"/>
      <c r="P13" s="1"/>
      <c r="Q13" s="1"/>
      <c r="R13" s="1"/>
      <c r="S13" s="1"/>
      <c r="T13" s="1"/>
      <c r="U13" s="1"/>
      <c r="V13" s="1"/>
    </row>
    <row r="14" spans="1:22" ht="30" x14ac:dyDescent="0.2">
      <c r="A14" s="122"/>
      <c r="B14" s="88" t="s">
        <v>123</v>
      </c>
      <c r="C14" s="94">
        <v>2</v>
      </c>
      <c r="D14" s="93">
        <v>16742.2</v>
      </c>
      <c r="E14" s="94">
        <v>2</v>
      </c>
      <c r="F14" s="93">
        <v>16742.2</v>
      </c>
      <c r="G14" s="94">
        <v>3</v>
      </c>
      <c r="H14" s="93">
        <v>25113.3</v>
      </c>
      <c r="I14" s="94">
        <v>3</v>
      </c>
      <c r="J14" s="93">
        <v>25113.3</v>
      </c>
      <c r="K14" s="84">
        <v>10</v>
      </c>
      <c r="L14" s="85">
        <v>83711</v>
      </c>
      <c r="M14" s="17"/>
      <c r="N14" s="1"/>
      <c r="O14" s="1"/>
      <c r="P14" s="1"/>
      <c r="Q14" s="1"/>
      <c r="R14" s="1"/>
      <c r="S14" s="1"/>
      <c r="T14" s="1"/>
      <c r="U14" s="1"/>
      <c r="V14" s="1"/>
    </row>
    <row r="15" spans="1:22" ht="30" x14ac:dyDescent="0.2">
      <c r="A15" s="122"/>
      <c r="B15" s="88" t="s">
        <v>124</v>
      </c>
      <c r="C15" s="94">
        <v>3</v>
      </c>
      <c r="D15" s="93">
        <v>25113.3</v>
      </c>
      <c r="E15" s="94">
        <v>5</v>
      </c>
      <c r="F15" s="93">
        <v>41855.5</v>
      </c>
      <c r="G15" s="94">
        <v>2</v>
      </c>
      <c r="H15" s="93">
        <v>16742.2</v>
      </c>
      <c r="I15" s="94">
        <v>0</v>
      </c>
      <c r="J15" s="93">
        <v>0</v>
      </c>
      <c r="K15" s="84">
        <v>10</v>
      </c>
      <c r="L15" s="85">
        <v>83711</v>
      </c>
      <c r="M15" s="17"/>
      <c r="N15" s="1"/>
      <c r="O15" s="1"/>
      <c r="P15" s="1"/>
      <c r="Q15" s="1"/>
      <c r="R15" s="1"/>
      <c r="S15" s="1"/>
      <c r="T15" s="1"/>
      <c r="U15" s="1"/>
      <c r="V15" s="1"/>
    </row>
    <row r="16" spans="1:22" ht="30" x14ac:dyDescent="0.2">
      <c r="A16" s="122"/>
      <c r="B16" s="88" t="s">
        <v>125</v>
      </c>
      <c r="C16" s="94">
        <v>3</v>
      </c>
      <c r="D16" s="93">
        <v>25113.3</v>
      </c>
      <c r="E16" s="94">
        <v>2</v>
      </c>
      <c r="F16" s="93">
        <v>16742.2</v>
      </c>
      <c r="G16" s="94">
        <v>2</v>
      </c>
      <c r="H16" s="93">
        <v>16742.2</v>
      </c>
      <c r="I16" s="94">
        <v>3</v>
      </c>
      <c r="J16" s="93">
        <v>25113.3</v>
      </c>
      <c r="K16" s="84">
        <v>10</v>
      </c>
      <c r="L16" s="85">
        <v>83711</v>
      </c>
      <c r="M16" s="17"/>
      <c r="N16" s="1"/>
      <c r="O16" s="1"/>
      <c r="P16" s="1"/>
      <c r="Q16" s="1"/>
      <c r="R16" s="1"/>
      <c r="S16" s="1"/>
      <c r="T16" s="1"/>
      <c r="U16" s="1"/>
      <c r="V16" s="1"/>
    </row>
    <row r="17" spans="1:22" ht="30" x14ac:dyDescent="0.2">
      <c r="A17" s="122"/>
      <c r="B17" s="88" t="s">
        <v>126</v>
      </c>
      <c r="C17" s="94">
        <v>2</v>
      </c>
      <c r="D17" s="93">
        <v>16742.2</v>
      </c>
      <c r="E17" s="94">
        <v>2</v>
      </c>
      <c r="F17" s="93">
        <v>16742.2</v>
      </c>
      <c r="G17" s="94">
        <v>3</v>
      </c>
      <c r="H17" s="93">
        <v>25113.3</v>
      </c>
      <c r="I17" s="94">
        <v>3</v>
      </c>
      <c r="J17" s="93">
        <v>25113.3</v>
      </c>
      <c r="K17" s="84">
        <v>10</v>
      </c>
      <c r="L17" s="85">
        <v>83711</v>
      </c>
      <c r="M17" s="17"/>
      <c r="N17" s="1"/>
      <c r="O17" s="1"/>
      <c r="P17" s="1"/>
      <c r="Q17" s="1"/>
      <c r="R17" s="1"/>
      <c r="S17" s="1"/>
      <c r="T17" s="1"/>
      <c r="U17" s="1"/>
      <c r="V17" s="1"/>
    </row>
    <row r="18" spans="1:22" ht="30" x14ac:dyDescent="0.2">
      <c r="A18" s="122"/>
      <c r="B18" s="88" t="s">
        <v>127</v>
      </c>
      <c r="C18" s="94">
        <v>2</v>
      </c>
      <c r="D18" s="93">
        <v>16742.2</v>
      </c>
      <c r="E18" s="94">
        <v>0</v>
      </c>
      <c r="F18" s="93">
        <v>0</v>
      </c>
      <c r="G18" s="94">
        <v>5</v>
      </c>
      <c r="H18" s="93">
        <v>41855.5</v>
      </c>
      <c r="I18" s="94">
        <v>3</v>
      </c>
      <c r="J18" s="93">
        <v>25113.3</v>
      </c>
      <c r="K18" s="84">
        <v>10</v>
      </c>
      <c r="L18" s="85">
        <v>83711</v>
      </c>
      <c r="M18" s="17"/>
      <c r="N18" s="1"/>
      <c r="O18" s="1"/>
      <c r="P18" s="1"/>
      <c r="Q18" s="1"/>
      <c r="R18" s="1"/>
      <c r="S18" s="1"/>
      <c r="T18" s="1"/>
      <c r="U18" s="1"/>
      <c r="V18" s="1"/>
    </row>
    <row r="19" spans="1:22" ht="30" x14ac:dyDescent="0.2">
      <c r="A19" s="122"/>
      <c r="B19" s="88" t="s">
        <v>128</v>
      </c>
      <c r="C19" s="94">
        <v>2</v>
      </c>
      <c r="D19" s="93">
        <v>16742.2</v>
      </c>
      <c r="E19" s="94">
        <v>2</v>
      </c>
      <c r="F19" s="93">
        <v>16742.2</v>
      </c>
      <c r="G19" s="94">
        <v>4</v>
      </c>
      <c r="H19" s="93">
        <v>33484.400000000001</v>
      </c>
      <c r="I19" s="94">
        <v>2</v>
      </c>
      <c r="J19" s="93">
        <v>16742.2</v>
      </c>
      <c r="K19" s="84">
        <v>10</v>
      </c>
      <c r="L19" s="85">
        <v>83711</v>
      </c>
      <c r="M19" s="17"/>
      <c r="N19" s="1"/>
      <c r="O19" s="1"/>
      <c r="P19" s="1"/>
      <c r="Q19" s="1"/>
      <c r="R19" s="1"/>
      <c r="S19" s="1"/>
      <c r="T19" s="1"/>
      <c r="U19" s="1"/>
      <c r="V19" s="1"/>
    </row>
    <row r="20" spans="1:22" ht="30" x14ac:dyDescent="0.2">
      <c r="A20" s="122"/>
      <c r="B20" s="88" t="s">
        <v>129</v>
      </c>
      <c r="C20" s="94">
        <v>2</v>
      </c>
      <c r="D20" s="93">
        <v>16742.2</v>
      </c>
      <c r="E20" s="94">
        <v>2</v>
      </c>
      <c r="F20" s="93">
        <v>16742.2</v>
      </c>
      <c r="G20" s="94">
        <v>3</v>
      </c>
      <c r="H20" s="93">
        <v>25113.3</v>
      </c>
      <c r="I20" s="94">
        <v>3</v>
      </c>
      <c r="J20" s="93">
        <v>25113.3</v>
      </c>
      <c r="K20" s="84">
        <v>10</v>
      </c>
      <c r="L20" s="85">
        <v>83711</v>
      </c>
      <c r="M20" s="17"/>
      <c r="N20" s="1"/>
      <c r="O20" s="1"/>
      <c r="P20" s="1"/>
      <c r="Q20" s="1"/>
      <c r="R20" s="1"/>
      <c r="S20" s="1"/>
      <c r="T20" s="1"/>
      <c r="U20" s="1"/>
      <c r="V20" s="1"/>
    </row>
    <row r="21" spans="1:22" ht="45" x14ac:dyDescent="0.25">
      <c r="A21" s="122"/>
      <c r="B21" s="90" t="s">
        <v>130</v>
      </c>
      <c r="C21" s="94">
        <v>2</v>
      </c>
      <c r="D21" s="93">
        <v>16742.2</v>
      </c>
      <c r="E21" s="94">
        <v>2</v>
      </c>
      <c r="F21" s="93">
        <v>16742.2</v>
      </c>
      <c r="G21" s="94">
        <v>2</v>
      </c>
      <c r="H21" s="93">
        <v>16742.2</v>
      </c>
      <c r="I21" s="94">
        <v>2</v>
      </c>
      <c r="J21" s="93">
        <v>16742.2</v>
      </c>
      <c r="K21" s="84">
        <v>8</v>
      </c>
      <c r="L21" s="85">
        <v>66968.800000000003</v>
      </c>
      <c r="M21" s="17"/>
      <c r="N21" s="1"/>
      <c r="O21" s="1"/>
      <c r="P21" s="1"/>
      <c r="Q21" s="1"/>
      <c r="R21" s="1"/>
      <c r="S21" s="1"/>
      <c r="T21" s="1"/>
      <c r="U21" s="1"/>
      <c r="V21" s="1"/>
    </row>
    <row r="22" spans="1:22" ht="30" x14ac:dyDescent="0.2">
      <c r="A22" s="122"/>
      <c r="B22" s="91" t="s">
        <v>131</v>
      </c>
      <c r="C22" s="94">
        <v>3</v>
      </c>
      <c r="D22" s="93">
        <v>25113.3</v>
      </c>
      <c r="E22" s="94">
        <v>3</v>
      </c>
      <c r="F22" s="93">
        <v>25113.3</v>
      </c>
      <c r="G22" s="94">
        <v>1</v>
      </c>
      <c r="H22" s="93">
        <v>8371.1</v>
      </c>
      <c r="I22" s="94">
        <v>3</v>
      </c>
      <c r="J22" s="93">
        <v>25113.3</v>
      </c>
      <c r="K22" s="84">
        <v>10</v>
      </c>
      <c r="L22" s="85">
        <v>83711</v>
      </c>
      <c r="M22" s="17"/>
      <c r="N22" s="1"/>
      <c r="O22" s="1"/>
      <c r="P22" s="1"/>
      <c r="Q22" s="1"/>
      <c r="R22" s="1"/>
      <c r="S22" s="1"/>
      <c r="T22" s="1"/>
      <c r="U22" s="1"/>
      <c r="V22" s="1"/>
    </row>
    <row r="23" spans="1:22" ht="30" customHeight="1" x14ac:dyDescent="0.2">
      <c r="A23" s="143"/>
      <c r="B23" s="92" t="s">
        <v>132</v>
      </c>
      <c r="C23" s="94">
        <v>3</v>
      </c>
      <c r="D23" s="93">
        <v>25113.3</v>
      </c>
      <c r="E23" s="94">
        <v>3</v>
      </c>
      <c r="F23" s="93">
        <v>25113.3</v>
      </c>
      <c r="G23" s="94">
        <v>1</v>
      </c>
      <c r="H23" s="93">
        <v>8371.1</v>
      </c>
      <c r="I23" s="94">
        <v>3</v>
      </c>
      <c r="J23" s="93">
        <v>25113.3</v>
      </c>
      <c r="K23" s="84">
        <v>10</v>
      </c>
      <c r="L23" s="85">
        <v>83711</v>
      </c>
      <c r="M23" s="17"/>
      <c r="N23" s="1"/>
      <c r="O23" s="1"/>
      <c r="P23" s="1"/>
      <c r="Q23" s="1"/>
      <c r="R23" s="1"/>
      <c r="S23" s="1"/>
      <c r="T23" s="1"/>
      <c r="U23" s="1"/>
      <c r="V23" s="1"/>
    </row>
    <row r="24" spans="1:22" ht="20.25" customHeight="1" x14ac:dyDescent="0.2">
      <c r="A24" s="141" t="s">
        <v>2</v>
      </c>
      <c r="B24" s="142"/>
      <c r="C24" s="86">
        <v>32</v>
      </c>
      <c r="D24" s="87">
        <v>267875.20000000007</v>
      </c>
      <c r="E24" s="86">
        <v>32</v>
      </c>
      <c r="F24" s="87">
        <v>267875.20000000001</v>
      </c>
      <c r="G24" s="86">
        <v>32</v>
      </c>
      <c r="H24" s="87">
        <v>267875.20000000001</v>
      </c>
      <c r="I24" s="86">
        <v>31</v>
      </c>
      <c r="J24" s="87">
        <v>259504.09999999998</v>
      </c>
      <c r="K24" s="84">
        <v>127</v>
      </c>
      <c r="L24" s="85">
        <v>1063129.7000000002</v>
      </c>
      <c r="M24" s="17"/>
      <c r="N24" s="1"/>
      <c r="O24" s="1"/>
      <c r="P24" s="1"/>
      <c r="Q24" s="1"/>
      <c r="R24" s="1"/>
      <c r="S24" s="1"/>
      <c r="T24" s="1"/>
      <c r="U24" s="1"/>
      <c r="V24" s="1"/>
    </row>
    <row r="25" spans="1:22" ht="30" x14ac:dyDescent="0.2">
      <c r="A25" s="121" t="s">
        <v>105</v>
      </c>
      <c r="B25" s="88" t="s">
        <v>121</v>
      </c>
      <c r="C25" s="55">
        <v>3</v>
      </c>
      <c r="D25" s="93">
        <v>25113.3</v>
      </c>
      <c r="E25" s="55">
        <v>3</v>
      </c>
      <c r="F25" s="93">
        <v>25113.3</v>
      </c>
      <c r="G25" s="55">
        <v>1</v>
      </c>
      <c r="H25" s="93">
        <v>8371.1</v>
      </c>
      <c r="I25" s="55">
        <v>2</v>
      </c>
      <c r="J25" s="93">
        <v>16742.2</v>
      </c>
      <c r="K25" s="84">
        <v>9</v>
      </c>
      <c r="L25" s="85">
        <v>75339.899999999994</v>
      </c>
    </row>
    <row r="26" spans="1:22" ht="30" x14ac:dyDescent="0.2">
      <c r="A26" s="122"/>
      <c r="B26" s="88" t="s">
        <v>122</v>
      </c>
      <c r="C26" s="55">
        <v>2</v>
      </c>
      <c r="D26" s="93">
        <v>16742.2</v>
      </c>
      <c r="E26" s="55">
        <v>2</v>
      </c>
      <c r="F26" s="93">
        <v>16742.2</v>
      </c>
      <c r="G26" s="55">
        <v>3</v>
      </c>
      <c r="H26" s="93">
        <v>25113.3</v>
      </c>
      <c r="I26" s="55">
        <v>3</v>
      </c>
      <c r="J26" s="93">
        <v>25113.3</v>
      </c>
      <c r="K26" s="84">
        <v>10</v>
      </c>
      <c r="L26" s="85">
        <v>83711</v>
      </c>
    </row>
    <row r="27" spans="1:22" ht="30" x14ac:dyDescent="0.2">
      <c r="A27" s="122"/>
      <c r="B27" s="89" t="s">
        <v>133</v>
      </c>
      <c r="C27" s="55">
        <v>3</v>
      </c>
      <c r="D27" s="93">
        <v>25113.3</v>
      </c>
      <c r="E27" s="55">
        <v>4</v>
      </c>
      <c r="F27" s="93">
        <v>33484.400000000001</v>
      </c>
      <c r="G27" s="55">
        <v>2</v>
      </c>
      <c r="H27" s="93">
        <v>16742.2</v>
      </c>
      <c r="I27" s="55">
        <v>1</v>
      </c>
      <c r="J27" s="93">
        <v>8371.1</v>
      </c>
      <c r="K27" s="84">
        <v>10</v>
      </c>
      <c r="L27" s="85">
        <v>83711</v>
      </c>
    </row>
    <row r="28" spans="1:22" ht="30" x14ac:dyDescent="0.2">
      <c r="A28" s="122"/>
      <c r="B28" s="88" t="s">
        <v>123</v>
      </c>
      <c r="C28" s="55">
        <v>2</v>
      </c>
      <c r="D28" s="93">
        <v>16742.2</v>
      </c>
      <c r="E28" s="55">
        <v>2</v>
      </c>
      <c r="F28" s="93">
        <v>16742.2</v>
      </c>
      <c r="G28" s="55">
        <v>3</v>
      </c>
      <c r="H28" s="93">
        <v>25113.3</v>
      </c>
      <c r="I28" s="55">
        <v>3</v>
      </c>
      <c r="J28" s="93">
        <v>25113.3</v>
      </c>
      <c r="K28" s="84">
        <v>10</v>
      </c>
      <c r="L28" s="85">
        <v>83711</v>
      </c>
    </row>
    <row r="29" spans="1:22" ht="30" x14ac:dyDescent="0.2">
      <c r="A29" s="122"/>
      <c r="B29" s="88" t="s">
        <v>124</v>
      </c>
      <c r="C29" s="55">
        <v>3</v>
      </c>
      <c r="D29" s="93">
        <v>25113.3</v>
      </c>
      <c r="E29" s="55">
        <v>5</v>
      </c>
      <c r="F29" s="93">
        <v>41855.5</v>
      </c>
      <c r="G29" s="55">
        <v>2</v>
      </c>
      <c r="H29" s="93">
        <v>16742.2</v>
      </c>
      <c r="I29" s="55">
        <v>0</v>
      </c>
      <c r="J29" s="93">
        <v>0</v>
      </c>
      <c r="K29" s="84">
        <v>10</v>
      </c>
      <c r="L29" s="85">
        <v>83711</v>
      </c>
    </row>
    <row r="30" spans="1:22" ht="30" x14ac:dyDescent="0.2">
      <c r="A30" s="122"/>
      <c r="B30" s="88" t="s">
        <v>125</v>
      </c>
      <c r="C30" s="55">
        <v>3</v>
      </c>
      <c r="D30" s="93">
        <v>25113.3</v>
      </c>
      <c r="E30" s="55">
        <v>2</v>
      </c>
      <c r="F30" s="93">
        <v>16742.2</v>
      </c>
      <c r="G30" s="55">
        <v>2</v>
      </c>
      <c r="H30" s="93">
        <v>16742.2</v>
      </c>
      <c r="I30" s="55">
        <v>3</v>
      </c>
      <c r="J30" s="93">
        <v>25113.3</v>
      </c>
      <c r="K30" s="84">
        <v>10</v>
      </c>
      <c r="L30" s="85">
        <v>83711</v>
      </c>
    </row>
    <row r="31" spans="1:22" ht="30" x14ac:dyDescent="0.2">
      <c r="A31" s="122"/>
      <c r="B31" s="88" t="s">
        <v>126</v>
      </c>
      <c r="C31" s="55">
        <v>2</v>
      </c>
      <c r="D31" s="93">
        <v>16742.2</v>
      </c>
      <c r="E31" s="55">
        <v>2</v>
      </c>
      <c r="F31" s="93">
        <v>16742.2</v>
      </c>
      <c r="G31" s="55">
        <v>3</v>
      </c>
      <c r="H31" s="93">
        <v>25113.3</v>
      </c>
      <c r="I31" s="55">
        <v>3</v>
      </c>
      <c r="J31" s="93">
        <v>25113.3</v>
      </c>
      <c r="K31" s="84">
        <v>10</v>
      </c>
      <c r="L31" s="85">
        <v>83711</v>
      </c>
    </row>
    <row r="32" spans="1:22" ht="30" x14ac:dyDescent="0.2">
      <c r="A32" s="122"/>
      <c r="B32" s="88" t="s">
        <v>127</v>
      </c>
      <c r="C32" s="55">
        <v>2</v>
      </c>
      <c r="D32" s="93">
        <v>16742.2</v>
      </c>
      <c r="E32" s="55">
        <v>0</v>
      </c>
      <c r="F32" s="93">
        <v>0</v>
      </c>
      <c r="G32" s="55">
        <v>5</v>
      </c>
      <c r="H32" s="93">
        <v>41855.5</v>
      </c>
      <c r="I32" s="55">
        <v>3</v>
      </c>
      <c r="J32" s="93">
        <v>25113.3</v>
      </c>
      <c r="K32" s="84">
        <v>10</v>
      </c>
      <c r="L32" s="85">
        <v>83711</v>
      </c>
    </row>
    <row r="33" spans="1:12" ht="30" x14ac:dyDescent="0.2">
      <c r="A33" s="122"/>
      <c r="B33" s="88" t="s">
        <v>128</v>
      </c>
      <c r="C33" s="55">
        <v>2</v>
      </c>
      <c r="D33" s="93">
        <v>16742.2</v>
      </c>
      <c r="E33" s="55">
        <v>2</v>
      </c>
      <c r="F33" s="93">
        <v>16742.2</v>
      </c>
      <c r="G33" s="55">
        <v>4</v>
      </c>
      <c r="H33" s="93">
        <v>33484.400000000001</v>
      </c>
      <c r="I33" s="55">
        <v>2</v>
      </c>
      <c r="J33" s="93">
        <v>16742.2</v>
      </c>
      <c r="K33" s="84">
        <v>10</v>
      </c>
      <c r="L33" s="85">
        <v>83711</v>
      </c>
    </row>
    <row r="34" spans="1:12" ht="30" x14ac:dyDescent="0.2">
      <c r="A34" s="122"/>
      <c r="B34" s="88" t="s">
        <v>129</v>
      </c>
      <c r="C34" s="55">
        <v>2</v>
      </c>
      <c r="D34" s="93">
        <v>16742.2</v>
      </c>
      <c r="E34" s="55">
        <v>2</v>
      </c>
      <c r="F34" s="93">
        <v>16742.2</v>
      </c>
      <c r="G34" s="55">
        <v>3</v>
      </c>
      <c r="H34" s="93">
        <v>25113.3</v>
      </c>
      <c r="I34" s="55">
        <v>3</v>
      </c>
      <c r="J34" s="93">
        <v>25113.3</v>
      </c>
      <c r="K34" s="84">
        <v>10</v>
      </c>
      <c r="L34" s="85">
        <v>83711</v>
      </c>
    </row>
    <row r="35" spans="1:12" ht="45" x14ac:dyDescent="0.25">
      <c r="A35" s="122"/>
      <c r="B35" s="90" t="s">
        <v>130</v>
      </c>
      <c r="C35" s="55">
        <v>2</v>
      </c>
      <c r="D35" s="93">
        <v>16742.2</v>
      </c>
      <c r="E35" s="55">
        <v>2</v>
      </c>
      <c r="F35" s="93">
        <v>16742.2</v>
      </c>
      <c r="G35" s="55">
        <v>2</v>
      </c>
      <c r="H35" s="93">
        <v>16742.2</v>
      </c>
      <c r="I35" s="55">
        <v>3</v>
      </c>
      <c r="J35" s="93">
        <v>25113.3</v>
      </c>
      <c r="K35" s="84">
        <v>9</v>
      </c>
      <c r="L35" s="85">
        <v>75339.900000000009</v>
      </c>
    </row>
    <row r="36" spans="1:12" ht="30" x14ac:dyDescent="0.2">
      <c r="A36" s="122"/>
      <c r="B36" s="91" t="s">
        <v>131</v>
      </c>
      <c r="C36" s="55">
        <v>3</v>
      </c>
      <c r="D36" s="93">
        <v>25113.3</v>
      </c>
      <c r="E36" s="55">
        <v>3</v>
      </c>
      <c r="F36" s="93">
        <v>25113.3</v>
      </c>
      <c r="G36" s="55">
        <v>1</v>
      </c>
      <c r="H36" s="93">
        <v>8371.1</v>
      </c>
      <c r="I36" s="55">
        <v>3</v>
      </c>
      <c r="J36" s="93">
        <v>25113.3</v>
      </c>
      <c r="K36" s="84">
        <v>10</v>
      </c>
      <c r="L36" s="85">
        <v>83711</v>
      </c>
    </row>
    <row r="37" spans="1:12" ht="45" x14ac:dyDescent="0.2">
      <c r="A37" s="143"/>
      <c r="B37" s="92" t="s">
        <v>132</v>
      </c>
      <c r="C37" s="55">
        <v>3</v>
      </c>
      <c r="D37" s="93">
        <v>25113.3</v>
      </c>
      <c r="E37" s="55">
        <v>3</v>
      </c>
      <c r="F37" s="93">
        <v>25113.3</v>
      </c>
      <c r="G37" s="55">
        <v>1</v>
      </c>
      <c r="H37" s="93">
        <v>8371.1</v>
      </c>
      <c r="I37" s="55">
        <v>3</v>
      </c>
      <c r="J37" s="93">
        <v>25113.3</v>
      </c>
      <c r="K37" s="84">
        <v>10</v>
      </c>
      <c r="L37" s="85">
        <v>83711</v>
      </c>
    </row>
    <row r="38" spans="1:12" ht="18.75" x14ac:dyDescent="0.2">
      <c r="A38" s="141" t="s">
        <v>2</v>
      </c>
      <c r="B38" s="142"/>
      <c r="C38" s="86">
        <v>32</v>
      </c>
      <c r="D38" s="87">
        <v>267875.20000000007</v>
      </c>
      <c r="E38" s="86">
        <v>32</v>
      </c>
      <c r="F38" s="87">
        <v>267875.20000000001</v>
      </c>
      <c r="G38" s="86">
        <v>32</v>
      </c>
      <c r="H38" s="87">
        <v>267875.20000000001</v>
      </c>
      <c r="I38" s="86">
        <v>32</v>
      </c>
      <c r="J38" s="87">
        <v>267875.19999999995</v>
      </c>
      <c r="K38" s="84">
        <v>128</v>
      </c>
      <c r="L38" s="85">
        <v>1071500.8</v>
      </c>
    </row>
    <row r="39" spans="1:12" ht="30" x14ac:dyDescent="0.2">
      <c r="A39" s="121" t="s">
        <v>106</v>
      </c>
      <c r="B39" s="88" t="s">
        <v>121</v>
      </c>
      <c r="C39" s="55">
        <v>3</v>
      </c>
      <c r="D39" s="93">
        <v>25113.3</v>
      </c>
      <c r="E39" s="55">
        <v>3</v>
      </c>
      <c r="F39" s="93">
        <v>25113.3</v>
      </c>
      <c r="G39" s="55">
        <v>1</v>
      </c>
      <c r="H39" s="93">
        <v>8371.1</v>
      </c>
      <c r="I39" s="55">
        <v>2</v>
      </c>
      <c r="J39" s="93">
        <v>16742.2</v>
      </c>
      <c r="K39" s="84">
        <v>9</v>
      </c>
      <c r="L39" s="85">
        <v>75339.899999999994</v>
      </c>
    </row>
    <row r="40" spans="1:12" ht="30" x14ac:dyDescent="0.2">
      <c r="A40" s="122"/>
      <c r="B40" s="88" t="s">
        <v>122</v>
      </c>
      <c r="C40" s="55">
        <v>2</v>
      </c>
      <c r="D40" s="93">
        <v>16742.2</v>
      </c>
      <c r="E40" s="55">
        <v>2</v>
      </c>
      <c r="F40" s="93">
        <v>16742.2</v>
      </c>
      <c r="G40" s="55">
        <v>3</v>
      </c>
      <c r="H40" s="93">
        <v>25113.3</v>
      </c>
      <c r="I40" s="55">
        <v>3</v>
      </c>
      <c r="J40" s="93">
        <v>25113.3</v>
      </c>
      <c r="K40" s="84">
        <v>10</v>
      </c>
      <c r="L40" s="85">
        <v>83711</v>
      </c>
    </row>
    <row r="41" spans="1:12" ht="30" x14ac:dyDescent="0.2">
      <c r="A41" s="122"/>
      <c r="B41" s="89" t="s">
        <v>133</v>
      </c>
      <c r="C41" s="55">
        <v>3</v>
      </c>
      <c r="D41" s="93">
        <v>25113.3</v>
      </c>
      <c r="E41" s="55">
        <v>4</v>
      </c>
      <c r="F41" s="93">
        <v>33484.400000000001</v>
      </c>
      <c r="G41" s="55">
        <v>2</v>
      </c>
      <c r="H41" s="93">
        <v>16742.2</v>
      </c>
      <c r="I41" s="55">
        <v>1</v>
      </c>
      <c r="J41" s="93">
        <v>8371.1</v>
      </c>
      <c r="K41" s="84">
        <v>10</v>
      </c>
      <c r="L41" s="85">
        <v>83711</v>
      </c>
    </row>
    <row r="42" spans="1:12" ht="30" x14ac:dyDescent="0.2">
      <c r="A42" s="122"/>
      <c r="B42" s="88" t="s">
        <v>123</v>
      </c>
      <c r="C42" s="55">
        <v>2</v>
      </c>
      <c r="D42" s="93">
        <v>16742.2</v>
      </c>
      <c r="E42" s="55">
        <v>2</v>
      </c>
      <c r="F42" s="93">
        <v>16742.2</v>
      </c>
      <c r="G42" s="55">
        <v>3</v>
      </c>
      <c r="H42" s="93">
        <v>25113.3</v>
      </c>
      <c r="I42" s="55">
        <v>3</v>
      </c>
      <c r="J42" s="93">
        <v>25113.3</v>
      </c>
      <c r="K42" s="84">
        <v>10</v>
      </c>
      <c r="L42" s="85">
        <v>83711</v>
      </c>
    </row>
    <row r="43" spans="1:12" ht="30" x14ac:dyDescent="0.2">
      <c r="A43" s="122"/>
      <c r="B43" s="88" t="s">
        <v>124</v>
      </c>
      <c r="C43" s="55">
        <v>3</v>
      </c>
      <c r="D43" s="93">
        <v>25113.3</v>
      </c>
      <c r="E43" s="55">
        <v>5</v>
      </c>
      <c r="F43" s="93">
        <v>41855.5</v>
      </c>
      <c r="G43" s="55">
        <v>2</v>
      </c>
      <c r="H43" s="93">
        <v>16742.2</v>
      </c>
      <c r="I43" s="55">
        <v>0</v>
      </c>
      <c r="J43" s="93">
        <v>0</v>
      </c>
      <c r="K43" s="84">
        <v>10</v>
      </c>
      <c r="L43" s="85">
        <v>83711</v>
      </c>
    </row>
    <row r="44" spans="1:12" ht="30" x14ac:dyDescent="0.2">
      <c r="A44" s="122"/>
      <c r="B44" s="88" t="s">
        <v>125</v>
      </c>
      <c r="C44" s="55">
        <v>3</v>
      </c>
      <c r="D44" s="93">
        <v>25113.3</v>
      </c>
      <c r="E44" s="55">
        <v>2</v>
      </c>
      <c r="F44" s="93">
        <v>16742.2</v>
      </c>
      <c r="G44" s="55">
        <v>2</v>
      </c>
      <c r="H44" s="93">
        <v>16742.2</v>
      </c>
      <c r="I44" s="55">
        <v>3</v>
      </c>
      <c r="J44" s="93">
        <v>25113.3</v>
      </c>
      <c r="K44" s="84">
        <v>10</v>
      </c>
      <c r="L44" s="85">
        <v>83711</v>
      </c>
    </row>
    <row r="45" spans="1:12" ht="30" x14ac:dyDescent="0.2">
      <c r="A45" s="122"/>
      <c r="B45" s="88" t="s">
        <v>126</v>
      </c>
      <c r="C45" s="55">
        <v>2</v>
      </c>
      <c r="D45" s="93">
        <v>16742.2</v>
      </c>
      <c r="E45" s="55">
        <v>2</v>
      </c>
      <c r="F45" s="93">
        <v>16742.2</v>
      </c>
      <c r="G45" s="55">
        <v>3</v>
      </c>
      <c r="H45" s="93">
        <v>25113.3</v>
      </c>
      <c r="I45" s="55">
        <v>3</v>
      </c>
      <c r="J45" s="93">
        <v>25113.3</v>
      </c>
      <c r="K45" s="84">
        <v>10</v>
      </c>
      <c r="L45" s="85">
        <v>83711</v>
      </c>
    </row>
    <row r="46" spans="1:12" ht="30" x14ac:dyDescent="0.2">
      <c r="A46" s="122"/>
      <c r="B46" s="88" t="s">
        <v>127</v>
      </c>
      <c r="C46" s="55">
        <v>2</v>
      </c>
      <c r="D46" s="93">
        <v>16742.2</v>
      </c>
      <c r="E46" s="55">
        <v>0</v>
      </c>
      <c r="F46" s="93">
        <v>0</v>
      </c>
      <c r="G46" s="55">
        <v>5</v>
      </c>
      <c r="H46" s="93">
        <v>41855.5</v>
      </c>
      <c r="I46" s="55">
        <v>3</v>
      </c>
      <c r="J46" s="93">
        <v>25113.3</v>
      </c>
      <c r="K46" s="84">
        <v>10</v>
      </c>
      <c r="L46" s="85">
        <v>83711</v>
      </c>
    </row>
    <row r="47" spans="1:12" ht="30" x14ac:dyDescent="0.2">
      <c r="A47" s="122"/>
      <c r="B47" s="88" t="s">
        <v>128</v>
      </c>
      <c r="C47" s="55">
        <v>2</v>
      </c>
      <c r="D47" s="93">
        <v>16742.2</v>
      </c>
      <c r="E47" s="55">
        <v>2</v>
      </c>
      <c r="F47" s="93">
        <v>16742.2</v>
      </c>
      <c r="G47" s="55">
        <v>4</v>
      </c>
      <c r="H47" s="93">
        <v>33484.400000000001</v>
      </c>
      <c r="I47" s="55">
        <v>2</v>
      </c>
      <c r="J47" s="93">
        <v>16742.2</v>
      </c>
      <c r="K47" s="84">
        <v>10</v>
      </c>
      <c r="L47" s="85">
        <v>83711</v>
      </c>
    </row>
    <row r="48" spans="1:12" ht="30" x14ac:dyDescent="0.2">
      <c r="A48" s="122"/>
      <c r="B48" s="88" t="s">
        <v>129</v>
      </c>
      <c r="C48" s="55">
        <v>2</v>
      </c>
      <c r="D48" s="93">
        <v>16742.2</v>
      </c>
      <c r="E48" s="55">
        <v>2</v>
      </c>
      <c r="F48" s="93">
        <v>16742.2</v>
      </c>
      <c r="G48" s="55">
        <v>3</v>
      </c>
      <c r="H48" s="93">
        <v>25113.3</v>
      </c>
      <c r="I48" s="55">
        <v>3</v>
      </c>
      <c r="J48" s="93">
        <v>25113.3</v>
      </c>
      <c r="K48" s="84">
        <v>10</v>
      </c>
      <c r="L48" s="85">
        <v>83711</v>
      </c>
    </row>
    <row r="49" spans="1:12" ht="45" x14ac:dyDescent="0.25">
      <c r="A49" s="122"/>
      <c r="B49" s="90" t="s">
        <v>130</v>
      </c>
      <c r="C49" s="55">
        <v>2</v>
      </c>
      <c r="D49" s="93">
        <v>16742.2</v>
      </c>
      <c r="E49" s="55">
        <v>2</v>
      </c>
      <c r="F49" s="93">
        <v>16742.2</v>
      </c>
      <c r="G49" s="55">
        <v>2</v>
      </c>
      <c r="H49" s="93">
        <v>16742.2</v>
      </c>
      <c r="I49" s="55">
        <v>3</v>
      </c>
      <c r="J49" s="93">
        <v>25113.3</v>
      </c>
      <c r="K49" s="84">
        <v>9</v>
      </c>
      <c r="L49" s="85">
        <v>75339.900000000009</v>
      </c>
    </row>
    <row r="50" spans="1:12" ht="30" x14ac:dyDescent="0.2">
      <c r="A50" s="122"/>
      <c r="B50" s="91" t="s">
        <v>131</v>
      </c>
      <c r="C50" s="55">
        <v>3</v>
      </c>
      <c r="D50" s="93">
        <v>25113.3</v>
      </c>
      <c r="E50" s="55">
        <v>3</v>
      </c>
      <c r="F50" s="93">
        <v>25113.3</v>
      </c>
      <c r="G50" s="55">
        <v>1</v>
      </c>
      <c r="H50" s="93">
        <v>8371.1</v>
      </c>
      <c r="I50" s="55">
        <v>3</v>
      </c>
      <c r="J50" s="93">
        <v>25113.3</v>
      </c>
      <c r="K50" s="84">
        <v>10</v>
      </c>
      <c r="L50" s="85">
        <v>83711</v>
      </c>
    </row>
    <row r="51" spans="1:12" ht="45" x14ac:dyDescent="0.2">
      <c r="A51" s="143"/>
      <c r="B51" s="92" t="s">
        <v>132</v>
      </c>
      <c r="C51" s="55">
        <v>3</v>
      </c>
      <c r="D51" s="93">
        <v>25113.3</v>
      </c>
      <c r="E51" s="55">
        <v>3</v>
      </c>
      <c r="F51" s="93">
        <v>25113.3</v>
      </c>
      <c r="G51" s="55">
        <v>1</v>
      </c>
      <c r="H51" s="93">
        <v>8371.1</v>
      </c>
      <c r="I51" s="55">
        <v>3</v>
      </c>
      <c r="J51" s="93">
        <v>25113.3</v>
      </c>
      <c r="K51" s="84">
        <v>10</v>
      </c>
      <c r="L51" s="85">
        <v>83711</v>
      </c>
    </row>
    <row r="52" spans="1:12" ht="18.75" x14ac:dyDescent="0.2">
      <c r="A52" s="141" t="s">
        <v>2</v>
      </c>
      <c r="B52" s="142"/>
      <c r="C52" s="86">
        <v>32</v>
      </c>
      <c r="D52" s="87">
        <v>267875.20000000007</v>
      </c>
      <c r="E52" s="86">
        <v>32</v>
      </c>
      <c r="F52" s="87">
        <v>267875.20000000001</v>
      </c>
      <c r="G52" s="86">
        <v>32</v>
      </c>
      <c r="H52" s="87">
        <v>267875.20000000001</v>
      </c>
      <c r="I52" s="86">
        <v>32</v>
      </c>
      <c r="J52" s="87">
        <v>267875.19999999995</v>
      </c>
      <c r="K52" s="84">
        <v>128</v>
      </c>
      <c r="L52" s="85">
        <v>1071500.8</v>
      </c>
    </row>
    <row r="53" spans="1:12" ht="30" x14ac:dyDescent="0.2">
      <c r="A53" s="121" t="s">
        <v>107</v>
      </c>
      <c r="B53" s="88" t="s">
        <v>121</v>
      </c>
      <c r="C53" s="55">
        <v>3</v>
      </c>
      <c r="D53" s="93">
        <v>25113.3</v>
      </c>
      <c r="E53" s="55">
        <v>3</v>
      </c>
      <c r="F53" s="93">
        <v>25113.3</v>
      </c>
      <c r="G53" s="55">
        <v>1</v>
      </c>
      <c r="H53" s="93">
        <v>8371.1</v>
      </c>
      <c r="I53" s="55">
        <v>2</v>
      </c>
      <c r="J53" s="93">
        <v>16742.2</v>
      </c>
      <c r="K53" s="84">
        <v>9</v>
      </c>
      <c r="L53" s="85">
        <v>75339.899999999994</v>
      </c>
    </row>
    <row r="54" spans="1:12" ht="30" x14ac:dyDescent="0.2">
      <c r="A54" s="122"/>
      <c r="B54" s="88" t="s">
        <v>122</v>
      </c>
      <c r="C54" s="55">
        <v>2</v>
      </c>
      <c r="D54" s="93">
        <v>16742.2</v>
      </c>
      <c r="E54" s="55">
        <v>2</v>
      </c>
      <c r="F54" s="93">
        <v>16742.2</v>
      </c>
      <c r="G54" s="55">
        <v>3</v>
      </c>
      <c r="H54" s="93">
        <v>25113.3</v>
      </c>
      <c r="I54" s="55">
        <v>3</v>
      </c>
      <c r="J54" s="93">
        <v>25113.3</v>
      </c>
      <c r="K54" s="84">
        <v>10</v>
      </c>
      <c r="L54" s="85">
        <v>83711</v>
      </c>
    </row>
    <row r="55" spans="1:12" ht="30" x14ac:dyDescent="0.2">
      <c r="A55" s="122"/>
      <c r="B55" s="89" t="s">
        <v>133</v>
      </c>
      <c r="C55" s="55">
        <v>3</v>
      </c>
      <c r="D55" s="93">
        <v>25113.3</v>
      </c>
      <c r="E55" s="55">
        <v>4</v>
      </c>
      <c r="F55" s="93">
        <v>33484.400000000001</v>
      </c>
      <c r="G55" s="55">
        <v>2</v>
      </c>
      <c r="H55" s="93">
        <v>16742.2</v>
      </c>
      <c r="I55" s="55">
        <v>1</v>
      </c>
      <c r="J55" s="93">
        <v>8371.1</v>
      </c>
      <c r="K55" s="84">
        <v>10</v>
      </c>
      <c r="L55" s="85">
        <v>83711</v>
      </c>
    </row>
    <row r="56" spans="1:12" ht="30" x14ac:dyDescent="0.2">
      <c r="A56" s="122"/>
      <c r="B56" s="88" t="s">
        <v>123</v>
      </c>
      <c r="C56" s="55">
        <v>2</v>
      </c>
      <c r="D56" s="93">
        <v>16742.2</v>
      </c>
      <c r="E56" s="55">
        <v>2</v>
      </c>
      <c r="F56" s="93">
        <v>16742.2</v>
      </c>
      <c r="G56" s="55">
        <v>3</v>
      </c>
      <c r="H56" s="93">
        <v>25113.3</v>
      </c>
      <c r="I56" s="55">
        <v>3</v>
      </c>
      <c r="J56" s="93">
        <v>25113.3</v>
      </c>
      <c r="K56" s="84">
        <v>10</v>
      </c>
      <c r="L56" s="85">
        <v>83711</v>
      </c>
    </row>
    <row r="57" spans="1:12" ht="30" x14ac:dyDescent="0.2">
      <c r="A57" s="122"/>
      <c r="B57" s="88" t="s">
        <v>124</v>
      </c>
      <c r="C57" s="55">
        <v>3</v>
      </c>
      <c r="D57" s="93">
        <v>25113.3</v>
      </c>
      <c r="E57" s="55">
        <v>5</v>
      </c>
      <c r="F57" s="93">
        <v>41855.5</v>
      </c>
      <c r="G57" s="55">
        <v>2</v>
      </c>
      <c r="H57" s="93">
        <v>16742.2</v>
      </c>
      <c r="I57" s="55">
        <v>0</v>
      </c>
      <c r="J57" s="93">
        <v>0</v>
      </c>
      <c r="K57" s="84">
        <v>10</v>
      </c>
      <c r="L57" s="85">
        <v>83711</v>
      </c>
    </row>
    <row r="58" spans="1:12" ht="30" x14ac:dyDescent="0.2">
      <c r="A58" s="122"/>
      <c r="B58" s="88" t="s">
        <v>125</v>
      </c>
      <c r="C58" s="55">
        <v>3</v>
      </c>
      <c r="D58" s="93">
        <v>25113.3</v>
      </c>
      <c r="E58" s="55">
        <v>2</v>
      </c>
      <c r="F58" s="93">
        <v>16742.2</v>
      </c>
      <c r="G58" s="55">
        <v>2</v>
      </c>
      <c r="H58" s="93">
        <v>16742.2</v>
      </c>
      <c r="I58" s="55">
        <v>3</v>
      </c>
      <c r="J58" s="93">
        <v>25113.3</v>
      </c>
      <c r="K58" s="84">
        <v>10</v>
      </c>
      <c r="L58" s="85">
        <v>83711</v>
      </c>
    </row>
    <row r="59" spans="1:12" ht="30" x14ac:dyDescent="0.2">
      <c r="A59" s="122"/>
      <c r="B59" s="88" t="s">
        <v>126</v>
      </c>
      <c r="C59" s="55">
        <v>2</v>
      </c>
      <c r="D59" s="93">
        <v>16742.2</v>
      </c>
      <c r="E59" s="55">
        <v>2</v>
      </c>
      <c r="F59" s="93">
        <v>16742.2</v>
      </c>
      <c r="G59" s="55">
        <v>3</v>
      </c>
      <c r="H59" s="93">
        <v>25113.3</v>
      </c>
      <c r="I59" s="55">
        <v>3</v>
      </c>
      <c r="J59" s="93">
        <v>25113.3</v>
      </c>
      <c r="K59" s="84">
        <v>10</v>
      </c>
      <c r="L59" s="85">
        <v>83711</v>
      </c>
    </row>
    <row r="60" spans="1:12" ht="30" x14ac:dyDescent="0.2">
      <c r="A60" s="122"/>
      <c r="B60" s="88" t="s">
        <v>127</v>
      </c>
      <c r="C60" s="55">
        <v>2</v>
      </c>
      <c r="D60" s="93">
        <v>16742.2</v>
      </c>
      <c r="E60" s="55">
        <v>0</v>
      </c>
      <c r="F60" s="93">
        <v>0</v>
      </c>
      <c r="G60" s="55">
        <v>5</v>
      </c>
      <c r="H60" s="93">
        <v>41855.5</v>
      </c>
      <c r="I60" s="55">
        <v>3</v>
      </c>
      <c r="J60" s="93">
        <v>25113.3</v>
      </c>
      <c r="K60" s="84">
        <v>10</v>
      </c>
      <c r="L60" s="85">
        <v>83711</v>
      </c>
    </row>
    <row r="61" spans="1:12" ht="30" x14ac:dyDescent="0.2">
      <c r="A61" s="122"/>
      <c r="B61" s="88" t="s">
        <v>128</v>
      </c>
      <c r="C61" s="55">
        <v>2</v>
      </c>
      <c r="D61" s="93">
        <v>16742.2</v>
      </c>
      <c r="E61" s="55">
        <v>2</v>
      </c>
      <c r="F61" s="93">
        <v>16742.2</v>
      </c>
      <c r="G61" s="55">
        <v>4</v>
      </c>
      <c r="H61" s="93">
        <v>33484.400000000001</v>
      </c>
      <c r="I61" s="55">
        <v>2</v>
      </c>
      <c r="J61" s="93">
        <v>16742.2</v>
      </c>
      <c r="K61" s="84">
        <v>10</v>
      </c>
      <c r="L61" s="85">
        <v>83711</v>
      </c>
    </row>
    <row r="62" spans="1:12" ht="30" x14ac:dyDescent="0.2">
      <c r="A62" s="122"/>
      <c r="B62" s="88" t="s">
        <v>129</v>
      </c>
      <c r="C62" s="55">
        <v>2</v>
      </c>
      <c r="D62" s="93">
        <v>16742.2</v>
      </c>
      <c r="E62" s="55">
        <v>2</v>
      </c>
      <c r="F62" s="93">
        <v>16742.2</v>
      </c>
      <c r="G62" s="55">
        <v>3</v>
      </c>
      <c r="H62" s="93">
        <v>25113.3</v>
      </c>
      <c r="I62" s="55">
        <v>3</v>
      </c>
      <c r="J62" s="93">
        <v>25113.3</v>
      </c>
      <c r="K62" s="84">
        <v>10</v>
      </c>
      <c r="L62" s="85">
        <v>83711</v>
      </c>
    </row>
    <row r="63" spans="1:12" ht="45" x14ac:dyDescent="0.25">
      <c r="A63" s="122"/>
      <c r="B63" s="90" t="s">
        <v>130</v>
      </c>
      <c r="C63" s="55">
        <v>2</v>
      </c>
      <c r="D63" s="93">
        <v>16742.2</v>
      </c>
      <c r="E63" s="55">
        <v>2</v>
      </c>
      <c r="F63" s="93">
        <v>16742.2</v>
      </c>
      <c r="G63" s="55">
        <v>2</v>
      </c>
      <c r="H63" s="93">
        <v>16742.2</v>
      </c>
      <c r="I63" s="55">
        <v>2</v>
      </c>
      <c r="J63" s="93">
        <v>16742.2</v>
      </c>
      <c r="K63" s="84">
        <v>8</v>
      </c>
      <c r="L63" s="85">
        <v>66968.800000000003</v>
      </c>
    </row>
    <row r="64" spans="1:12" ht="30" x14ac:dyDescent="0.2">
      <c r="A64" s="122"/>
      <c r="B64" s="91" t="s">
        <v>131</v>
      </c>
      <c r="C64" s="55">
        <v>3</v>
      </c>
      <c r="D64" s="93">
        <v>25113.3</v>
      </c>
      <c r="E64" s="55">
        <v>3</v>
      </c>
      <c r="F64" s="93">
        <v>25113.3</v>
      </c>
      <c r="G64" s="55">
        <v>1</v>
      </c>
      <c r="H64" s="93">
        <v>8371.1</v>
      </c>
      <c r="I64" s="55">
        <v>3</v>
      </c>
      <c r="J64" s="93">
        <v>25113.3</v>
      </c>
      <c r="K64" s="84">
        <v>10</v>
      </c>
      <c r="L64" s="85">
        <v>83711</v>
      </c>
    </row>
    <row r="65" spans="1:12" ht="45" x14ac:dyDescent="0.2">
      <c r="A65" s="143"/>
      <c r="B65" s="92" t="s">
        <v>132</v>
      </c>
      <c r="C65" s="55">
        <v>3</v>
      </c>
      <c r="D65" s="93">
        <v>25113.3</v>
      </c>
      <c r="E65" s="55">
        <v>3</v>
      </c>
      <c r="F65" s="93">
        <v>25113.3</v>
      </c>
      <c r="G65" s="55">
        <v>1</v>
      </c>
      <c r="H65" s="93">
        <v>8371.1</v>
      </c>
      <c r="I65" s="55">
        <v>3</v>
      </c>
      <c r="J65" s="93">
        <v>25113.3</v>
      </c>
      <c r="K65" s="84">
        <v>10</v>
      </c>
      <c r="L65" s="85">
        <v>83711</v>
      </c>
    </row>
    <row r="66" spans="1:12" ht="18.75" x14ac:dyDescent="0.2">
      <c r="A66" s="141" t="s">
        <v>2</v>
      </c>
      <c r="B66" s="142"/>
      <c r="C66" s="86">
        <v>32</v>
      </c>
      <c r="D66" s="87">
        <v>267875.20000000007</v>
      </c>
      <c r="E66" s="86">
        <v>32</v>
      </c>
      <c r="F66" s="87">
        <v>267875.20000000001</v>
      </c>
      <c r="G66" s="86">
        <v>32</v>
      </c>
      <c r="H66" s="87">
        <v>267875.20000000001</v>
      </c>
      <c r="I66" s="86">
        <v>31</v>
      </c>
      <c r="J66" s="87">
        <v>259504.09999999998</v>
      </c>
      <c r="K66" s="84">
        <v>127</v>
      </c>
      <c r="L66" s="85">
        <v>1063129.7000000002</v>
      </c>
    </row>
    <row r="67" spans="1:12" ht="30" x14ac:dyDescent="0.2">
      <c r="A67" s="121" t="s">
        <v>2</v>
      </c>
      <c r="B67" s="88" t="s">
        <v>121</v>
      </c>
      <c r="C67" s="94">
        <v>12</v>
      </c>
      <c r="D67" s="95">
        <v>100453.2</v>
      </c>
      <c r="E67" s="96">
        <v>12</v>
      </c>
      <c r="F67" s="95">
        <v>100453.2</v>
      </c>
      <c r="G67" s="96">
        <v>4</v>
      </c>
      <c r="H67" s="95">
        <v>33484.400000000001</v>
      </c>
      <c r="I67" s="96">
        <v>8</v>
      </c>
      <c r="J67" s="95">
        <v>66968.800000000003</v>
      </c>
      <c r="K67" s="84">
        <v>36</v>
      </c>
      <c r="L67" s="85">
        <v>301359.59999999998</v>
      </c>
    </row>
    <row r="68" spans="1:12" ht="30" x14ac:dyDescent="0.2">
      <c r="A68" s="122"/>
      <c r="B68" s="88" t="s">
        <v>122</v>
      </c>
      <c r="C68" s="94">
        <v>8</v>
      </c>
      <c r="D68" s="95">
        <v>66968.800000000003</v>
      </c>
      <c r="E68" s="96">
        <v>8</v>
      </c>
      <c r="F68" s="95">
        <v>66968.800000000003</v>
      </c>
      <c r="G68" s="96">
        <v>12</v>
      </c>
      <c r="H68" s="95">
        <v>100453.2</v>
      </c>
      <c r="I68" s="96">
        <v>12</v>
      </c>
      <c r="J68" s="95">
        <v>100453.2</v>
      </c>
      <c r="K68" s="84">
        <v>40</v>
      </c>
      <c r="L68" s="85">
        <v>334844</v>
      </c>
    </row>
    <row r="69" spans="1:12" ht="30" x14ac:dyDescent="0.2">
      <c r="A69" s="122"/>
      <c r="B69" s="89" t="s">
        <v>133</v>
      </c>
      <c r="C69" s="94">
        <v>12</v>
      </c>
      <c r="D69" s="95">
        <v>100453.2</v>
      </c>
      <c r="E69" s="96">
        <v>16</v>
      </c>
      <c r="F69" s="95">
        <v>133937.60000000001</v>
      </c>
      <c r="G69" s="96">
        <v>8</v>
      </c>
      <c r="H69" s="95">
        <v>66968.800000000003</v>
      </c>
      <c r="I69" s="96">
        <v>4</v>
      </c>
      <c r="J69" s="95">
        <v>33484.400000000001</v>
      </c>
      <c r="K69" s="84">
        <v>40</v>
      </c>
      <c r="L69" s="85">
        <v>334844</v>
      </c>
    </row>
    <row r="70" spans="1:12" ht="30" x14ac:dyDescent="0.2">
      <c r="A70" s="122"/>
      <c r="B70" s="88" t="s">
        <v>123</v>
      </c>
      <c r="C70" s="94">
        <v>8</v>
      </c>
      <c r="D70" s="95">
        <v>66968.800000000003</v>
      </c>
      <c r="E70" s="96">
        <v>8</v>
      </c>
      <c r="F70" s="95">
        <v>66968.800000000003</v>
      </c>
      <c r="G70" s="96">
        <v>12</v>
      </c>
      <c r="H70" s="95">
        <v>100453.2</v>
      </c>
      <c r="I70" s="96">
        <v>12</v>
      </c>
      <c r="J70" s="95">
        <v>100453.2</v>
      </c>
      <c r="K70" s="84">
        <v>40</v>
      </c>
      <c r="L70" s="85">
        <v>334844</v>
      </c>
    </row>
    <row r="71" spans="1:12" ht="30" x14ac:dyDescent="0.2">
      <c r="A71" s="122"/>
      <c r="B71" s="88" t="s">
        <v>124</v>
      </c>
      <c r="C71" s="94">
        <v>12</v>
      </c>
      <c r="D71" s="95">
        <v>100453.2</v>
      </c>
      <c r="E71" s="96">
        <v>20</v>
      </c>
      <c r="F71" s="95">
        <v>167422</v>
      </c>
      <c r="G71" s="96">
        <v>8</v>
      </c>
      <c r="H71" s="95">
        <v>66968.800000000003</v>
      </c>
      <c r="I71" s="96">
        <v>0</v>
      </c>
      <c r="J71" s="95">
        <v>0</v>
      </c>
      <c r="K71" s="84">
        <v>40</v>
      </c>
      <c r="L71" s="85">
        <v>334844</v>
      </c>
    </row>
    <row r="72" spans="1:12" ht="30" x14ac:dyDescent="0.2">
      <c r="A72" s="122"/>
      <c r="B72" s="88" t="s">
        <v>125</v>
      </c>
      <c r="C72" s="94">
        <v>12</v>
      </c>
      <c r="D72" s="95">
        <v>100453.2</v>
      </c>
      <c r="E72" s="96">
        <v>8</v>
      </c>
      <c r="F72" s="95">
        <v>66968.800000000003</v>
      </c>
      <c r="G72" s="96">
        <v>8</v>
      </c>
      <c r="H72" s="95">
        <v>66968.800000000003</v>
      </c>
      <c r="I72" s="96">
        <v>12</v>
      </c>
      <c r="J72" s="95">
        <v>100453.2</v>
      </c>
      <c r="K72" s="84">
        <v>40</v>
      </c>
      <c r="L72" s="85">
        <v>334844</v>
      </c>
    </row>
    <row r="73" spans="1:12" ht="30" x14ac:dyDescent="0.2">
      <c r="A73" s="122"/>
      <c r="B73" s="88" t="s">
        <v>126</v>
      </c>
      <c r="C73" s="94">
        <v>8</v>
      </c>
      <c r="D73" s="95">
        <v>66968.800000000003</v>
      </c>
      <c r="E73" s="96">
        <v>8</v>
      </c>
      <c r="F73" s="95">
        <v>66968.800000000003</v>
      </c>
      <c r="G73" s="96">
        <v>12</v>
      </c>
      <c r="H73" s="95">
        <v>100453.2</v>
      </c>
      <c r="I73" s="96">
        <v>12</v>
      </c>
      <c r="J73" s="95">
        <v>100453.2</v>
      </c>
      <c r="K73" s="84">
        <v>40</v>
      </c>
      <c r="L73" s="85">
        <v>334844</v>
      </c>
    </row>
    <row r="74" spans="1:12" ht="30" x14ac:dyDescent="0.2">
      <c r="A74" s="122"/>
      <c r="B74" s="88" t="s">
        <v>127</v>
      </c>
      <c r="C74" s="94">
        <v>8</v>
      </c>
      <c r="D74" s="95">
        <v>66968.800000000003</v>
      </c>
      <c r="E74" s="96">
        <v>0</v>
      </c>
      <c r="F74" s="95">
        <v>0</v>
      </c>
      <c r="G74" s="96">
        <v>20</v>
      </c>
      <c r="H74" s="95">
        <v>167422</v>
      </c>
      <c r="I74" s="96">
        <v>12</v>
      </c>
      <c r="J74" s="95">
        <v>100453.2</v>
      </c>
      <c r="K74" s="84">
        <v>40</v>
      </c>
      <c r="L74" s="85">
        <v>334844</v>
      </c>
    </row>
    <row r="75" spans="1:12" ht="30" x14ac:dyDescent="0.2">
      <c r="A75" s="122"/>
      <c r="B75" s="88" t="s">
        <v>128</v>
      </c>
      <c r="C75" s="94">
        <v>8</v>
      </c>
      <c r="D75" s="95">
        <v>66968.800000000003</v>
      </c>
      <c r="E75" s="96">
        <v>8</v>
      </c>
      <c r="F75" s="95">
        <v>66968.800000000003</v>
      </c>
      <c r="G75" s="96">
        <v>16</v>
      </c>
      <c r="H75" s="95">
        <v>133937.60000000001</v>
      </c>
      <c r="I75" s="96">
        <v>8</v>
      </c>
      <c r="J75" s="95">
        <v>66968.800000000003</v>
      </c>
      <c r="K75" s="84">
        <v>40</v>
      </c>
      <c r="L75" s="85">
        <v>334844</v>
      </c>
    </row>
    <row r="76" spans="1:12" ht="30" x14ac:dyDescent="0.2">
      <c r="A76" s="122"/>
      <c r="B76" s="88" t="s">
        <v>129</v>
      </c>
      <c r="C76" s="94">
        <v>8</v>
      </c>
      <c r="D76" s="95">
        <v>66968.800000000003</v>
      </c>
      <c r="E76" s="96">
        <v>8</v>
      </c>
      <c r="F76" s="95">
        <v>66968.800000000003</v>
      </c>
      <c r="G76" s="96">
        <v>12</v>
      </c>
      <c r="H76" s="95">
        <v>100453.2</v>
      </c>
      <c r="I76" s="96">
        <v>12</v>
      </c>
      <c r="J76" s="95">
        <v>100453.2</v>
      </c>
      <c r="K76" s="84">
        <v>40</v>
      </c>
      <c r="L76" s="85">
        <v>334844</v>
      </c>
    </row>
    <row r="77" spans="1:12" ht="45" x14ac:dyDescent="0.25">
      <c r="A77" s="122"/>
      <c r="B77" s="90" t="s">
        <v>130</v>
      </c>
      <c r="C77" s="94">
        <v>8</v>
      </c>
      <c r="D77" s="95">
        <v>66968.800000000003</v>
      </c>
      <c r="E77" s="96">
        <v>8</v>
      </c>
      <c r="F77" s="95">
        <v>66968.800000000003</v>
      </c>
      <c r="G77" s="96">
        <v>8</v>
      </c>
      <c r="H77" s="95">
        <v>66968.800000000003</v>
      </c>
      <c r="I77" s="96">
        <v>10</v>
      </c>
      <c r="J77" s="95">
        <v>83711</v>
      </c>
      <c r="K77" s="84">
        <v>34</v>
      </c>
      <c r="L77" s="85">
        <v>284617.40000000002</v>
      </c>
    </row>
    <row r="78" spans="1:12" ht="30" x14ac:dyDescent="0.2">
      <c r="A78" s="122"/>
      <c r="B78" s="91" t="s">
        <v>131</v>
      </c>
      <c r="C78" s="94">
        <v>12</v>
      </c>
      <c r="D78" s="95">
        <v>100453.2</v>
      </c>
      <c r="E78" s="96">
        <v>12</v>
      </c>
      <c r="F78" s="95">
        <v>100453.2</v>
      </c>
      <c r="G78" s="96">
        <v>4</v>
      </c>
      <c r="H78" s="95">
        <v>33484.400000000001</v>
      </c>
      <c r="I78" s="96">
        <v>12</v>
      </c>
      <c r="J78" s="95">
        <v>100453.2</v>
      </c>
      <c r="K78" s="84">
        <v>40</v>
      </c>
      <c r="L78" s="85">
        <v>334844</v>
      </c>
    </row>
    <row r="79" spans="1:12" ht="45" x14ac:dyDescent="0.2">
      <c r="A79" s="143"/>
      <c r="B79" s="92" t="s">
        <v>132</v>
      </c>
      <c r="C79" s="94">
        <v>12</v>
      </c>
      <c r="D79" s="95">
        <v>100453.2</v>
      </c>
      <c r="E79" s="96">
        <v>12</v>
      </c>
      <c r="F79" s="95">
        <v>100453.2</v>
      </c>
      <c r="G79" s="96">
        <v>4</v>
      </c>
      <c r="H79" s="95">
        <v>33484.400000000001</v>
      </c>
      <c r="I79" s="96">
        <v>12</v>
      </c>
      <c r="J79" s="95">
        <v>100453.2</v>
      </c>
      <c r="K79" s="84">
        <v>40</v>
      </c>
      <c r="L79" s="85">
        <v>334844</v>
      </c>
    </row>
    <row r="80" spans="1:12" ht="18.75" x14ac:dyDescent="0.2">
      <c r="A80" s="141" t="s">
        <v>2</v>
      </c>
      <c r="B80" s="142"/>
      <c r="C80" s="86">
        <v>128</v>
      </c>
      <c r="D80" s="87">
        <v>1071500.8000000003</v>
      </c>
      <c r="E80" s="86">
        <v>128</v>
      </c>
      <c r="F80" s="87">
        <v>1071500.8</v>
      </c>
      <c r="G80" s="86">
        <v>128</v>
      </c>
      <c r="H80" s="87">
        <v>1071500.8</v>
      </c>
      <c r="I80" s="86">
        <v>126</v>
      </c>
      <c r="J80" s="87">
        <v>1054758.5999999999</v>
      </c>
      <c r="K80" s="84">
        <v>510</v>
      </c>
      <c r="L80" s="85">
        <v>4269261</v>
      </c>
    </row>
  </sheetData>
  <mergeCells count="20">
    <mergeCell ref="K9:L9"/>
    <mergeCell ref="C9:D9"/>
    <mergeCell ref="E9:F9"/>
    <mergeCell ref="G9:H9"/>
    <mergeCell ref="I9:J9"/>
    <mergeCell ref="A11:A23"/>
    <mergeCell ref="A24:B24"/>
    <mergeCell ref="B5:L5"/>
    <mergeCell ref="C7:J7"/>
    <mergeCell ref="A8:A10"/>
    <mergeCell ref="B8:B10"/>
    <mergeCell ref="C8:L8"/>
    <mergeCell ref="A66:B66"/>
    <mergeCell ref="A67:A79"/>
    <mergeCell ref="A80:B80"/>
    <mergeCell ref="A25:A37"/>
    <mergeCell ref="A38:B38"/>
    <mergeCell ref="A39:A51"/>
    <mergeCell ref="A52:B52"/>
    <mergeCell ref="A53:A65"/>
  </mergeCells>
  <pageMargins left="7.874015748031496E-2" right="7.874015748031496E-2" top="7.874015748031496E-2" bottom="7.874015748031496E-2" header="0" footer="0"/>
  <pageSetup paperSize="9" scale="4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CFF"/>
  </sheetPr>
  <dimension ref="A1:Z84"/>
  <sheetViews>
    <sheetView view="pageBreakPreview" zoomScale="80" zoomScaleNormal="80" zoomScaleSheetLayoutView="80" workbookViewId="0">
      <pane xSplit="2" ySplit="10" topLeftCell="C62" activePane="bottomRight" state="frozen"/>
      <selection activeCell="E28" sqref="E28"/>
      <selection pane="topRight" activeCell="E28" sqref="E28"/>
      <selection pane="bottomLeft" activeCell="E28" sqref="E28"/>
      <selection pane="bottomRight" activeCell="M1" sqref="M1:R1048576"/>
    </sheetView>
  </sheetViews>
  <sheetFormatPr defaultColWidth="9.140625" defaultRowHeight="11.25" x14ac:dyDescent="0.2"/>
  <cols>
    <col min="1" max="1" width="2.7109375" style="2" customWidth="1"/>
    <col min="2" max="2" width="54.7109375" style="75" customWidth="1"/>
    <col min="3" max="3" width="6.7109375" style="8" customWidth="1"/>
    <col min="4" max="4" width="10.85546875" style="3" bestFit="1" customWidth="1"/>
    <col min="5" max="5" width="6.7109375" style="8" customWidth="1"/>
    <col min="6" max="6" width="10.85546875" style="3" bestFit="1" customWidth="1"/>
    <col min="7" max="7" width="6.7109375" style="8" customWidth="1"/>
    <col min="8" max="8" width="10.85546875" style="3" bestFit="1" customWidth="1"/>
    <col min="9" max="9" width="6.7109375" style="8" customWidth="1"/>
    <col min="10" max="10" width="10.85546875" style="3" customWidth="1"/>
    <col min="11" max="11" width="6.7109375" style="8" customWidth="1"/>
    <col min="12" max="12" width="12.42578125" style="3" customWidth="1"/>
    <col min="13" max="16384" width="9.140625" style="2"/>
  </cols>
  <sheetData>
    <row r="1" spans="1:26" x14ac:dyDescent="0.2">
      <c r="L1" s="12" t="s">
        <v>31</v>
      </c>
    </row>
    <row r="2" spans="1:26" x14ac:dyDescent="0.2">
      <c r="L2" s="12" t="s">
        <v>134</v>
      </c>
    </row>
    <row r="3" spans="1:26" x14ac:dyDescent="0.2">
      <c r="L3" s="12" t="s">
        <v>28</v>
      </c>
    </row>
    <row r="4" spans="1:26" x14ac:dyDescent="0.2">
      <c r="L4" s="12" t="s">
        <v>135</v>
      </c>
    </row>
    <row r="5" spans="1:26" ht="39" customHeight="1" x14ac:dyDescent="0.2">
      <c r="B5" s="110" t="s">
        <v>119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</row>
    <row r="6" spans="1:26" ht="12.75" hidden="1" x14ac:dyDescent="0.2">
      <c r="B6" s="76"/>
    </row>
    <row r="7" spans="1:26" ht="15" customHeight="1" x14ac:dyDescent="0.2">
      <c r="B7" s="77"/>
      <c r="C7" s="111"/>
      <c r="D7" s="111"/>
      <c r="E7" s="111"/>
      <c r="F7" s="111"/>
      <c r="G7" s="111"/>
      <c r="H7" s="111"/>
      <c r="I7" s="111"/>
      <c r="J7" s="111"/>
    </row>
    <row r="8" spans="1:26" ht="28.5" customHeight="1" x14ac:dyDescent="0.2">
      <c r="A8" s="115"/>
      <c r="B8" s="114" t="s">
        <v>3</v>
      </c>
      <c r="C8" s="108" t="s">
        <v>14</v>
      </c>
      <c r="D8" s="108"/>
      <c r="E8" s="108"/>
      <c r="F8" s="108"/>
      <c r="G8" s="108"/>
      <c r="H8" s="108"/>
      <c r="I8" s="108"/>
      <c r="J8" s="108"/>
      <c r="K8" s="108"/>
      <c r="L8" s="108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 customHeight="1" x14ac:dyDescent="0.2">
      <c r="A9" s="115"/>
      <c r="B9" s="114"/>
      <c r="C9" s="107" t="s">
        <v>8</v>
      </c>
      <c r="D9" s="107"/>
      <c r="E9" s="107" t="s">
        <v>9</v>
      </c>
      <c r="F9" s="107"/>
      <c r="G9" s="148" t="s">
        <v>10</v>
      </c>
      <c r="H9" s="149"/>
      <c r="I9" s="148" t="s">
        <v>11</v>
      </c>
      <c r="J9" s="149"/>
      <c r="K9" s="109" t="s">
        <v>12</v>
      </c>
      <c r="L9" s="109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8.75" customHeight="1" x14ac:dyDescent="0.2">
      <c r="A10" s="115"/>
      <c r="B10" s="114"/>
      <c r="C10" s="19" t="s">
        <v>30</v>
      </c>
      <c r="D10" s="20" t="s">
        <v>0</v>
      </c>
      <c r="E10" s="19" t="s">
        <v>30</v>
      </c>
      <c r="F10" s="20" t="s">
        <v>0</v>
      </c>
      <c r="G10" s="19" t="s">
        <v>30</v>
      </c>
      <c r="H10" s="20" t="s">
        <v>0</v>
      </c>
      <c r="I10" s="19" t="s">
        <v>30</v>
      </c>
      <c r="J10" s="20" t="s">
        <v>0</v>
      </c>
      <c r="K10" s="40" t="s">
        <v>30</v>
      </c>
      <c r="L10" s="28" t="s">
        <v>0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4" x14ac:dyDescent="0.2">
      <c r="A11" s="14">
        <v>1</v>
      </c>
      <c r="B11" s="74" t="s">
        <v>46</v>
      </c>
      <c r="C11" s="55">
        <v>0</v>
      </c>
      <c r="D11" s="56">
        <v>0</v>
      </c>
      <c r="E11" s="55">
        <v>0</v>
      </c>
      <c r="F11" s="56">
        <v>0</v>
      </c>
      <c r="G11" s="55">
        <v>0</v>
      </c>
      <c r="H11" s="56">
        <v>0</v>
      </c>
      <c r="I11" s="55">
        <v>0</v>
      </c>
      <c r="J11" s="56">
        <v>0</v>
      </c>
      <c r="K11" s="57">
        <v>0</v>
      </c>
      <c r="L11" s="58">
        <v>0</v>
      </c>
      <c r="M11" s="1"/>
      <c r="N11" s="1"/>
      <c r="O11" s="54"/>
      <c r="P11" s="17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x14ac:dyDescent="0.2">
      <c r="A12" s="14">
        <v>2</v>
      </c>
      <c r="B12" s="74" t="s">
        <v>47</v>
      </c>
      <c r="C12" s="55">
        <v>0</v>
      </c>
      <c r="D12" s="56">
        <v>0</v>
      </c>
      <c r="E12" s="55">
        <v>0</v>
      </c>
      <c r="F12" s="56">
        <v>0</v>
      </c>
      <c r="G12" s="55">
        <v>0</v>
      </c>
      <c r="H12" s="56">
        <v>0</v>
      </c>
      <c r="I12" s="55">
        <v>0</v>
      </c>
      <c r="J12" s="56">
        <v>0</v>
      </c>
      <c r="K12" s="57">
        <v>0</v>
      </c>
      <c r="L12" s="58">
        <v>0</v>
      </c>
      <c r="M12" s="1"/>
      <c r="N12" s="1"/>
      <c r="O12" s="54"/>
      <c r="P12" s="17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x14ac:dyDescent="0.2">
      <c r="A13" s="14">
        <v>3</v>
      </c>
      <c r="B13" s="74" t="s">
        <v>48</v>
      </c>
      <c r="C13" s="55">
        <v>0</v>
      </c>
      <c r="D13" s="56">
        <v>0</v>
      </c>
      <c r="E13" s="55">
        <v>0</v>
      </c>
      <c r="F13" s="56">
        <v>0</v>
      </c>
      <c r="G13" s="55">
        <v>0</v>
      </c>
      <c r="H13" s="56">
        <v>0</v>
      </c>
      <c r="I13" s="55">
        <v>0</v>
      </c>
      <c r="J13" s="56">
        <v>0</v>
      </c>
      <c r="K13" s="57">
        <v>0</v>
      </c>
      <c r="L13" s="58">
        <v>0</v>
      </c>
      <c r="M13" s="1"/>
      <c r="N13" s="1"/>
      <c r="O13" s="54"/>
      <c r="P13" s="17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x14ac:dyDescent="0.2">
      <c r="A14" s="14">
        <v>4</v>
      </c>
      <c r="B14" s="74" t="s">
        <v>112</v>
      </c>
      <c r="C14" s="55"/>
      <c r="D14" s="56">
        <v>0</v>
      </c>
      <c r="E14" s="55"/>
      <c r="F14" s="56">
        <v>0</v>
      </c>
      <c r="G14" s="55"/>
      <c r="H14" s="56">
        <v>0</v>
      </c>
      <c r="I14" s="55"/>
      <c r="J14" s="56">
        <v>0</v>
      </c>
      <c r="K14" s="57"/>
      <c r="L14" s="58"/>
      <c r="M14" s="1"/>
      <c r="N14" s="1"/>
      <c r="O14" s="54"/>
      <c r="P14" s="17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x14ac:dyDescent="0.2">
      <c r="A15" s="14">
        <v>5</v>
      </c>
      <c r="B15" s="74" t="s">
        <v>49</v>
      </c>
      <c r="C15" s="55">
        <v>0</v>
      </c>
      <c r="D15" s="56">
        <v>0</v>
      </c>
      <c r="E15" s="55">
        <v>0</v>
      </c>
      <c r="F15" s="56">
        <v>0</v>
      </c>
      <c r="G15" s="55">
        <v>0</v>
      </c>
      <c r="H15" s="56">
        <v>0</v>
      </c>
      <c r="I15" s="55">
        <v>0</v>
      </c>
      <c r="J15" s="56">
        <v>0</v>
      </c>
      <c r="K15" s="57">
        <v>0</v>
      </c>
      <c r="L15" s="58">
        <v>0</v>
      </c>
      <c r="M15" s="1"/>
      <c r="N15" s="1"/>
      <c r="O15" s="54"/>
      <c r="P15" s="17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4" x14ac:dyDescent="0.2">
      <c r="A16" s="14">
        <v>6</v>
      </c>
      <c r="B16" s="74" t="s">
        <v>50</v>
      </c>
      <c r="C16" s="55">
        <v>0</v>
      </c>
      <c r="D16" s="56">
        <v>0</v>
      </c>
      <c r="E16" s="55">
        <v>0</v>
      </c>
      <c r="F16" s="56">
        <v>0</v>
      </c>
      <c r="G16" s="55">
        <v>0</v>
      </c>
      <c r="H16" s="56">
        <v>0</v>
      </c>
      <c r="I16" s="55">
        <v>0</v>
      </c>
      <c r="J16" s="56">
        <v>0</v>
      </c>
      <c r="K16" s="57">
        <v>0</v>
      </c>
      <c r="L16" s="58">
        <v>0</v>
      </c>
      <c r="M16" s="1"/>
      <c r="N16" s="1"/>
      <c r="O16" s="54"/>
      <c r="P16" s="17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4" x14ac:dyDescent="0.2">
      <c r="A17" s="14">
        <v>7</v>
      </c>
      <c r="B17" s="74" t="s">
        <v>51</v>
      </c>
      <c r="C17" s="55">
        <v>0</v>
      </c>
      <c r="D17" s="56">
        <v>0</v>
      </c>
      <c r="E17" s="55">
        <v>0</v>
      </c>
      <c r="F17" s="56">
        <v>0</v>
      </c>
      <c r="G17" s="55">
        <v>0</v>
      </c>
      <c r="H17" s="56">
        <v>0</v>
      </c>
      <c r="I17" s="55">
        <v>0</v>
      </c>
      <c r="J17" s="56">
        <v>0</v>
      </c>
      <c r="K17" s="57">
        <v>0</v>
      </c>
      <c r="L17" s="58">
        <v>0</v>
      </c>
      <c r="M17" s="1"/>
      <c r="N17" s="1"/>
      <c r="O17" s="54"/>
      <c r="P17" s="17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x14ac:dyDescent="0.2">
      <c r="A18" s="14">
        <v>8</v>
      </c>
      <c r="B18" s="74" t="s">
        <v>52</v>
      </c>
      <c r="C18" s="55">
        <v>0</v>
      </c>
      <c r="D18" s="56">
        <v>0</v>
      </c>
      <c r="E18" s="55">
        <v>0</v>
      </c>
      <c r="F18" s="56">
        <v>0</v>
      </c>
      <c r="G18" s="55">
        <v>0</v>
      </c>
      <c r="H18" s="56">
        <v>0</v>
      </c>
      <c r="I18" s="55">
        <v>0</v>
      </c>
      <c r="J18" s="56">
        <v>0</v>
      </c>
      <c r="K18" s="57">
        <v>0</v>
      </c>
      <c r="L18" s="58">
        <v>0</v>
      </c>
      <c r="M18" s="1"/>
      <c r="N18" s="1"/>
      <c r="O18" s="54"/>
      <c r="P18" s="17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x14ac:dyDescent="0.2">
      <c r="A19" s="14">
        <v>9</v>
      </c>
      <c r="B19" s="74" t="s">
        <v>53</v>
      </c>
      <c r="C19" s="55">
        <v>1754</v>
      </c>
      <c r="D19" s="56">
        <v>784564.2</v>
      </c>
      <c r="E19" s="55">
        <v>1754</v>
      </c>
      <c r="F19" s="56">
        <v>784564.2</v>
      </c>
      <c r="G19" s="55">
        <v>1754</v>
      </c>
      <c r="H19" s="56">
        <v>784564.2</v>
      </c>
      <c r="I19" s="55">
        <v>1753</v>
      </c>
      <c r="J19" s="56">
        <v>784116.9</v>
      </c>
      <c r="K19" s="57">
        <v>7015</v>
      </c>
      <c r="L19" s="58">
        <v>3137809.4999999995</v>
      </c>
      <c r="M19" s="1"/>
      <c r="N19" s="1"/>
      <c r="O19" s="54"/>
      <c r="P19" s="17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x14ac:dyDescent="0.2">
      <c r="A20" s="14">
        <v>10</v>
      </c>
      <c r="B20" s="74" t="s">
        <v>54</v>
      </c>
      <c r="C20" s="55">
        <v>0</v>
      </c>
      <c r="D20" s="56">
        <v>0</v>
      </c>
      <c r="E20" s="55">
        <v>0</v>
      </c>
      <c r="F20" s="56">
        <v>0</v>
      </c>
      <c r="G20" s="55">
        <v>0</v>
      </c>
      <c r="H20" s="56">
        <v>0</v>
      </c>
      <c r="I20" s="55">
        <v>0</v>
      </c>
      <c r="J20" s="56">
        <v>0</v>
      </c>
      <c r="K20" s="57">
        <v>0</v>
      </c>
      <c r="L20" s="58">
        <v>0</v>
      </c>
      <c r="M20" s="1"/>
      <c r="N20" s="1"/>
      <c r="O20" s="54"/>
      <c r="P20" s="17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4" x14ac:dyDescent="0.2">
      <c r="A21" s="14">
        <v>11</v>
      </c>
      <c r="B21" s="74" t="s">
        <v>55</v>
      </c>
      <c r="C21" s="55">
        <v>0</v>
      </c>
      <c r="D21" s="56">
        <v>0</v>
      </c>
      <c r="E21" s="55">
        <v>0</v>
      </c>
      <c r="F21" s="56">
        <v>0</v>
      </c>
      <c r="G21" s="55">
        <v>0</v>
      </c>
      <c r="H21" s="56">
        <v>0</v>
      </c>
      <c r="I21" s="55">
        <v>0</v>
      </c>
      <c r="J21" s="56">
        <v>0</v>
      </c>
      <c r="K21" s="57">
        <v>0</v>
      </c>
      <c r="L21" s="58">
        <v>0</v>
      </c>
      <c r="M21" s="1"/>
      <c r="N21" s="1"/>
      <c r="O21" s="54"/>
      <c r="P21" s="17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x14ac:dyDescent="0.2">
      <c r="A22" s="14">
        <v>12</v>
      </c>
      <c r="B22" s="74" t="s">
        <v>56</v>
      </c>
      <c r="C22" s="55">
        <v>0</v>
      </c>
      <c r="D22" s="56">
        <v>0</v>
      </c>
      <c r="E22" s="55">
        <v>0</v>
      </c>
      <c r="F22" s="56">
        <v>0</v>
      </c>
      <c r="G22" s="55">
        <v>0</v>
      </c>
      <c r="H22" s="56">
        <v>0</v>
      </c>
      <c r="I22" s="55">
        <v>0</v>
      </c>
      <c r="J22" s="56">
        <v>0</v>
      </c>
      <c r="K22" s="57">
        <v>0</v>
      </c>
      <c r="L22" s="58">
        <v>0</v>
      </c>
      <c r="M22" s="1"/>
      <c r="N22" s="1"/>
      <c r="O22" s="54"/>
      <c r="P22" s="17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x14ac:dyDescent="0.2">
      <c r="A23" s="14">
        <v>13</v>
      </c>
      <c r="B23" s="74" t="s">
        <v>57</v>
      </c>
      <c r="C23" s="55">
        <v>0</v>
      </c>
      <c r="D23" s="56">
        <v>0</v>
      </c>
      <c r="E23" s="55">
        <v>0</v>
      </c>
      <c r="F23" s="56">
        <v>0</v>
      </c>
      <c r="G23" s="55">
        <v>0</v>
      </c>
      <c r="H23" s="56">
        <v>0</v>
      </c>
      <c r="I23" s="55">
        <v>0</v>
      </c>
      <c r="J23" s="56">
        <v>0</v>
      </c>
      <c r="K23" s="57">
        <v>0</v>
      </c>
      <c r="L23" s="58">
        <v>0</v>
      </c>
      <c r="M23" s="1"/>
      <c r="N23" s="1"/>
      <c r="O23" s="54"/>
      <c r="P23" s="17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x14ac:dyDescent="0.2">
      <c r="A24" s="14">
        <v>14</v>
      </c>
      <c r="B24" s="74" t="s">
        <v>58</v>
      </c>
      <c r="C24" s="55">
        <v>0</v>
      </c>
      <c r="D24" s="56">
        <v>0</v>
      </c>
      <c r="E24" s="55">
        <v>0</v>
      </c>
      <c r="F24" s="56">
        <v>0</v>
      </c>
      <c r="G24" s="55">
        <v>0</v>
      </c>
      <c r="H24" s="56">
        <v>0</v>
      </c>
      <c r="I24" s="55">
        <v>0</v>
      </c>
      <c r="J24" s="56">
        <v>0</v>
      </c>
      <c r="K24" s="57">
        <v>0</v>
      </c>
      <c r="L24" s="58">
        <v>0</v>
      </c>
      <c r="M24" s="1"/>
      <c r="N24" s="1"/>
      <c r="O24" s="54"/>
      <c r="P24" s="17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x14ac:dyDescent="0.2">
      <c r="A25" s="14">
        <v>15</v>
      </c>
      <c r="B25" s="74" t="s">
        <v>59</v>
      </c>
      <c r="C25" s="55">
        <v>0</v>
      </c>
      <c r="D25" s="56">
        <v>0</v>
      </c>
      <c r="E25" s="55">
        <v>0</v>
      </c>
      <c r="F25" s="56">
        <v>0</v>
      </c>
      <c r="G25" s="55">
        <v>0</v>
      </c>
      <c r="H25" s="56">
        <v>0</v>
      </c>
      <c r="I25" s="55">
        <v>0</v>
      </c>
      <c r="J25" s="56">
        <v>0</v>
      </c>
      <c r="K25" s="57">
        <v>0</v>
      </c>
      <c r="L25" s="58">
        <v>0</v>
      </c>
      <c r="M25" s="1"/>
      <c r="N25" s="1"/>
      <c r="O25" s="54"/>
      <c r="P25" s="17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x14ac:dyDescent="0.2">
      <c r="A26" s="14">
        <v>16</v>
      </c>
      <c r="B26" s="74" t="s">
        <v>60</v>
      </c>
      <c r="C26" s="55">
        <v>0</v>
      </c>
      <c r="D26" s="56">
        <v>0</v>
      </c>
      <c r="E26" s="55">
        <v>0</v>
      </c>
      <c r="F26" s="56">
        <v>0</v>
      </c>
      <c r="G26" s="55">
        <v>0</v>
      </c>
      <c r="H26" s="56">
        <v>0</v>
      </c>
      <c r="I26" s="55">
        <v>0</v>
      </c>
      <c r="J26" s="56">
        <v>0</v>
      </c>
      <c r="K26" s="57">
        <v>0</v>
      </c>
      <c r="L26" s="58">
        <v>0</v>
      </c>
      <c r="M26" s="1"/>
      <c r="N26" s="1"/>
      <c r="O26" s="54"/>
      <c r="P26" s="17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x14ac:dyDescent="0.2">
      <c r="A27" s="14">
        <v>17</v>
      </c>
      <c r="B27" s="74" t="s">
        <v>61</v>
      </c>
      <c r="C27" s="55">
        <v>0</v>
      </c>
      <c r="D27" s="56">
        <v>0</v>
      </c>
      <c r="E27" s="55">
        <v>0</v>
      </c>
      <c r="F27" s="56">
        <v>0</v>
      </c>
      <c r="G27" s="55">
        <v>0</v>
      </c>
      <c r="H27" s="56">
        <v>0</v>
      </c>
      <c r="I27" s="55">
        <v>0</v>
      </c>
      <c r="J27" s="56">
        <v>0</v>
      </c>
      <c r="K27" s="57">
        <v>0</v>
      </c>
      <c r="L27" s="58">
        <v>0</v>
      </c>
      <c r="M27" s="1"/>
      <c r="N27" s="1"/>
      <c r="O27" s="54"/>
      <c r="P27" s="17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x14ac:dyDescent="0.2">
      <c r="A28" s="14">
        <v>18</v>
      </c>
      <c r="B28" s="74" t="s">
        <v>62</v>
      </c>
      <c r="C28" s="55">
        <v>0</v>
      </c>
      <c r="D28" s="56">
        <v>0</v>
      </c>
      <c r="E28" s="55">
        <v>0</v>
      </c>
      <c r="F28" s="56">
        <v>0</v>
      </c>
      <c r="G28" s="55">
        <v>0</v>
      </c>
      <c r="H28" s="56">
        <v>0</v>
      </c>
      <c r="I28" s="55">
        <v>0</v>
      </c>
      <c r="J28" s="56">
        <v>0</v>
      </c>
      <c r="K28" s="57">
        <v>0</v>
      </c>
      <c r="L28" s="58">
        <v>0</v>
      </c>
      <c r="M28" s="1"/>
      <c r="N28" s="1"/>
      <c r="O28" s="54"/>
      <c r="P28" s="17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x14ac:dyDescent="0.2">
      <c r="A29" s="14">
        <v>19</v>
      </c>
      <c r="B29" s="74" t="s">
        <v>63</v>
      </c>
      <c r="C29" s="55">
        <v>0</v>
      </c>
      <c r="D29" s="56">
        <v>0</v>
      </c>
      <c r="E29" s="55">
        <v>0</v>
      </c>
      <c r="F29" s="56">
        <v>0</v>
      </c>
      <c r="G29" s="55">
        <v>0</v>
      </c>
      <c r="H29" s="56">
        <v>0</v>
      </c>
      <c r="I29" s="55">
        <v>0</v>
      </c>
      <c r="J29" s="56">
        <v>0</v>
      </c>
      <c r="K29" s="57">
        <v>0</v>
      </c>
      <c r="L29" s="58">
        <v>0</v>
      </c>
      <c r="M29" s="1"/>
      <c r="N29" s="1"/>
      <c r="O29" s="54"/>
      <c r="P29" s="17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x14ac:dyDescent="0.2">
      <c r="A30" s="14">
        <v>20</v>
      </c>
      <c r="B30" s="74" t="s">
        <v>64</v>
      </c>
      <c r="C30" s="55">
        <v>0</v>
      </c>
      <c r="D30" s="56">
        <v>0</v>
      </c>
      <c r="E30" s="55">
        <v>0</v>
      </c>
      <c r="F30" s="56">
        <v>0</v>
      </c>
      <c r="G30" s="55">
        <v>0</v>
      </c>
      <c r="H30" s="56">
        <v>0</v>
      </c>
      <c r="I30" s="55">
        <v>0</v>
      </c>
      <c r="J30" s="56">
        <v>0</v>
      </c>
      <c r="K30" s="57">
        <v>0</v>
      </c>
      <c r="L30" s="58">
        <v>0</v>
      </c>
      <c r="M30" s="1"/>
      <c r="N30" s="1"/>
      <c r="O30" s="54"/>
      <c r="P30" s="17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x14ac:dyDescent="0.2">
      <c r="A31" s="14">
        <v>21</v>
      </c>
      <c r="B31" s="74" t="s">
        <v>65</v>
      </c>
      <c r="C31" s="55">
        <v>0</v>
      </c>
      <c r="D31" s="56">
        <v>0</v>
      </c>
      <c r="E31" s="55">
        <v>0</v>
      </c>
      <c r="F31" s="56">
        <v>0</v>
      </c>
      <c r="G31" s="55">
        <v>0</v>
      </c>
      <c r="H31" s="56">
        <v>0</v>
      </c>
      <c r="I31" s="55">
        <v>0</v>
      </c>
      <c r="J31" s="56">
        <v>0</v>
      </c>
      <c r="K31" s="57">
        <v>0</v>
      </c>
      <c r="L31" s="58">
        <v>0</v>
      </c>
      <c r="M31" s="1"/>
      <c r="N31" s="1"/>
      <c r="O31" s="54"/>
      <c r="P31" s="17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x14ac:dyDescent="0.2">
      <c r="A32" s="14">
        <v>22</v>
      </c>
      <c r="B32" s="74" t="s">
        <v>66</v>
      </c>
      <c r="C32" s="55">
        <v>0</v>
      </c>
      <c r="D32" s="56">
        <v>0</v>
      </c>
      <c r="E32" s="55">
        <v>0</v>
      </c>
      <c r="F32" s="56">
        <v>0</v>
      </c>
      <c r="G32" s="55">
        <v>0</v>
      </c>
      <c r="H32" s="56">
        <v>0</v>
      </c>
      <c r="I32" s="55">
        <v>0</v>
      </c>
      <c r="J32" s="56">
        <v>0</v>
      </c>
      <c r="K32" s="57">
        <v>0</v>
      </c>
      <c r="L32" s="58">
        <v>0</v>
      </c>
      <c r="M32" s="1"/>
      <c r="N32" s="1"/>
      <c r="O32" s="54"/>
      <c r="P32" s="17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x14ac:dyDescent="0.2">
      <c r="A33" s="14">
        <v>23</v>
      </c>
      <c r="B33" s="74" t="s">
        <v>67</v>
      </c>
      <c r="C33" s="55">
        <v>0</v>
      </c>
      <c r="D33" s="56">
        <v>0</v>
      </c>
      <c r="E33" s="55">
        <v>0</v>
      </c>
      <c r="F33" s="56">
        <v>0</v>
      </c>
      <c r="G33" s="55">
        <v>0</v>
      </c>
      <c r="H33" s="56">
        <v>0</v>
      </c>
      <c r="I33" s="55">
        <v>0</v>
      </c>
      <c r="J33" s="56">
        <v>0</v>
      </c>
      <c r="K33" s="57">
        <v>0</v>
      </c>
      <c r="L33" s="58">
        <v>0</v>
      </c>
      <c r="M33" s="1"/>
      <c r="N33" s="1"/>
      <c r="O33" s="54"/>
      <c r="P33" s="17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x14ac:dyDescent="0.2">
      <c r="A34" s="14">
        <v>24</v>
      </c>
      <c r="B34" s="74" t="s">
        <v>68</v>
      </c>
      <c r="C34" s="55">
        <v>0</v>
      </c>
      <c r="D34" s="56">
        <v>0</v>
      </c>
      <c r="E34" s="55">
        <v>0</v>
      </c>
      <c r="F34" s="56">
        <v>0</v>
      </c>
      <c r="G34" s="55">
        <v>0</v>
      </c>
      <c r="H34" s="56">
        <v>0</v>
      </c>
      <c r="I34" s="55">
        <v>0</v>
      </c>
      <c r="J34" s="56">
        <v>0</v>
      </c>
      <c r="K34" s="57">
        <v>0</v>
      </c>
      <c r="L34" s="58">
        <v>0</v>
      </c>
      <c r="M34" s="1"/>
      <c r="N34" s="1"/>
      <c r="O34" s="54"/>
      <c r="P34" s="17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x14ac:dyDescent="0.2">
      <c r="A35" s="14">
        <v>25</v>
      </c>
      <c r="B35" s="74" t="s">
        <v>69</v>
      </c>
      <c r="C35" s="55">
        <v>0</v>
      </c>
      <c r="D35" s="56">
        <v>0</v>
      </c>
      <c r="E35" s="55">
        <v>0</v>
      </c>
      <c r="F35" s="56">
        <v>0</v>
      </c>
      <c r="G35" s="55">
        <v>0</v>
      </c>
      <c r="H35" s="56">
        <v>0</v>
      </c>
      <c r="I35" s="55">
        <v>0</v>
      </c>
      <c r="J35" s="56">
        <v>0</v>
      </c>
      <c r="K35" s="57">
        <v>0</v>
      </c>
      <c r="L35" s="58">
        <v>0</v>
      </c>
      <c r="M35" s="1"/>
      <c r="N35" s="1"/>
      <c r="O35" s="54"/>
      <c r="P35" s="17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x14ac:dyDescent="0.2">
      <c r="A36" s="14">
        <v>26</v>
      </c>
      <c r="B36" s="74" t="s">
        <v>70</v>
      </c>
      <c r="C36" s="55">
        <v>0</v>
      </c>
      <c r="D36" s="56">
        <v>0</v>
      </c>
      <c r="E36" s="55">
        <v>0</v>
      </c>
      <c r="F36" s="56">
        <v>0</v>
      </c>
      <c r="G36" s="55">
        <v>0</v>
      </c>
      <c r="H36" s="56">
        <v>0</v>
      </c>
      <c r="I36" s="55">
        <v>0</v>
      </c>
      <c r="J36" s="56">
        <v>0</v>
      </c>
      <c r="K36" s="57">
        <v>0</v>
      </c>
      <c r="L36" s="58">
        <v>0</v>
      </c>
      <c r="M36" s="1"/>
      <c r="N36" s="1"/>
      <c r="O36" s="54"/>
      <c r="P36" s="17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x14ac:dyDescent="0.2">
      <c r="A37" s="14">
        <v>27</v>
      </c>
      <c r="B37" s="74" t="s">
        <v>71</v>
      </c>
      <c r="C37" s="55">
        <v>0</v>
      </c>
      <c r="D37" s="56">
        <v>0</v>
      </c>
      <c r="E37" s="55">
        <v>0</v>
      </c>
      <c r="F37" s="56">
        <v>0</v>
      </c>
      <c r="G37" s="55">
        <v>0</v>
      </c>
      <c r="H37" s="56">
        <v>0</v>
      </c>
      <c r="I37" s="55">
        <v>0</v>
      </c>
      <c r="J37" s="56">
        <v>0</v>
      </c>
      <c r="K37" s="57">
        <v>0</v>
      </c>
      <c r="L37" s="58">
        <v>0</v>
      </c>
      <c r="M37" s="1"/>
      <c r="N37" s="1"/>
      <c r="O37" s="54"/>
      <c r="P37" s="17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x14ac:dyDescent="0.2">
      <c r="A38" s="14">
        <v>28</v>
      </c>
      <c r="B38" s="74" t="s">
        <v>72</v>
      </c>
      <c r="C38" s="55">
        <v>0</v>
      </c>
      <c r="D38" s="56">
        <v>0</v>
      </c>
      <c r="E38" s="55">
        <v>0</v>
      </c>
      <c r="F38" s="56">
        <v>0</v>
      </c>
      <c r="G38" s="55">
        <v>0</v>
      </c>
      <c r="H38" s="56">
        <v>0</v>
      </c>
      <c r="I38" s="55">
        <v>0</v>
      </c>
      <c r="J38" s="56">
        <v>0</v>
      </c>
      <c r="K38" s="57">
        <v>0</v>
      </c>
      <c r="L38" s="58">
        <v>0</v>
      </c>
      <c r="M38" s="1"/>
      <c r="N38" s="1"/>
      <c r="O38" s="54"/>
      <c r="P38" s="17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x14ac:dyDescent="0.2">
      <c r="A39" s="14">
        <v>29</v>
      </c>
      <c r="B39" s="74" t="s">
        <v>73</v>
      </c>
      <c r="C39" s="55">
        <v>0</v>
      </c>
      <c r="D39" s="56">
        <v>0</v>
      </c>
      <c r="E39" s="55">
        <v>0</v>
      </c>
      <c r="F39" s="56">
        <v>0</v>
      </c>
      <c r="G39" s="55">
        <v>0</v>
      </c>
      <c r="H39" s="56">
        <v>0</v>
      </c>
      <c r="I39" s="55">
        <v>0</v>
      </c>
      <c r="J39" s="56">
        <v>0</v>
      </c>
      <c r="K39" s="57">
        <v>0</v>
      </c>
      <c r="L39" s="58">
        <v>0</v>
      </c>
      <c r="M39" s="1"/>
      <c r="N39" s="1"/>
      <c r="O39" s="54"/>
      <c r="P39" s="17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x14ac:dyDescent="0.2">
      <c r="A40" s="14">
        <v>30</v>
      </c>
      <c r="B40" s="74" t="s">
        <v>74</v>
      </c>
      <c r="C40" s="55">
        <v>0</v>
      </c>
      <c r="D40" s="56">
        <v>0</v>
      </c>
      <c r="E40" s="55">
        <v>0</v>
      </c>
      <c r="F40" s="56">
        <v>0</v>
      </c>
      <c r="G40" s="55">
        <v>0</v>
      </c>
      <c r="H40" s="56">
        <v>0</v>
      </c>
      <c r="I40" s="55">
        <v>0</v>
      </c>
      <c r="J40" s="56">
        <v>0</v>
      </c>
      <c r="K40" s="57">
        <v>0</v>
      </c>
      <c r="L40" s="58">
        <v>0</v>
      </c>
      <c r="M40" s="1"/>
      <c r="N40" s="1"/>
      <c r="O40" s="54"/>
      <c r="P40" s="17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x14ac:dyDescent="0.2">
      <c r="A41" s="14">
        <v>31</v>
      </c>
      <c r="B41" s="74" t="s">
        <v>75</v>
      </c>
      <c r="C41" s="55">
        <v>0</v>
      </c>
      <c r="D41" s="56">
        <v>0</v>
      </c>
      <c r="E41" s="55">
        <v>0</v>
      </c>
      <c r="F41" s="56">
        <v>0</v>
      </c>
      <c r="G41" s="55">
        <v>0</v>
      </c>
      <c r="H41" s="56">
        <v>0</v>
      </c>
      <c r="I41" s="55">
        <v>0</v>
      </c>
      <c r="J41" s="56">
        <v>0</v>
      </c>
      <c r="K41" s="57">
        <v>0</v>
      </c>
      <c r="L41" s="58">
        <v>0</v>
      </c>
      <c r="M41" s="1"/>
      <c r="N41" s="1"/>
      <c r="O41" s="54"/>
      <c r="P41" s="17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x14ac:dyDescent="0.2">
      <c r="A42" s="14">
        <v>32</v>
      </c>
      <c r="B42" s="74" t="s">
        <v>76</v>
      </c>
      <c r="C42" s="55">
        <v>0</v>
      </c>
      <c r="D42" s="56">
        <v>0</v>
      </c>
      <c r="E42" s="55">
        <v>0</v>
      </c>
      <c r="F42" s="56">
        <v>0</v>
      </c>
      <c r="G42" s="55">
        <v>0</v>
      </c>
      <c r="H42" s="56">
        <v>0</v>
      </c>
      <c r="I42" s="55">
        <v>0</v>
      </c>
      <c r="J42" s="56">
        <v>0</v>
      </c>
      <c r="K42" s="57">
        <v>0</v>
      </c>
      <c r="L42" s="58">
        <v>0</v>
      </c>
      <c r="M42" s="1"/>
      <c r="N42" s="1"/>
      <c r="O42" s="54"/>
      <c r="P42" s="17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x14ac:dyDescent="0.2">
      <c r="A43" s="14">
        <v>33</v>
      </c>
      <c r="B43" s="74" t="s">
        <v>77</v>
      </c>
      <c r="C43" s="55">
        <v>0</v>
      </c>
      <c r="D43" s="56">
        <v>0</v>
      </c>
      <c r="E43" s="55">
        <v>0</v>
      </c>
      <c r="F43" s="56">
        <v>0</v>
      </c>
      <c r="G43" s="55">
        <v>0</v>
      </c>
      <c r="H43" s="56">
        <v>0</v>
      </c>
      <c r="I43" s="55">
        <v>0</v>
      </c>
      <c r="J43" s="56">
        <v>0</v>
      </c>
      <c r="K43" s="57">
        <v>0</v>
      </c>
      <c r="L43" s="58">
        <v>0</v>
      </c>
      <c r="M43" s="1"/>
      <c r="N43" s="1"/>
      <c r="O43" s="54"/>
      <c r="P43" s="17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x14ac:dyDescent="0.2">
      <c r="A44" s="14">
        <v>34</v>
      </c>
      <c r="B44" s="74" t="s">
        <v>78</v>
      </c>
      <c r="C44" s="55">
        <v>0</v>
      </c>
      <c r="D44" s="56">
        <v>0</v>
      </c>
      <c r="E44" s="55">
        <v>0</v>
      </c>
      <c r="F44" s="56">
        <v>0</v>
      </c>
      <c r="G44" s="55">
        <v>0</v>
      </c>
      <c r="H44" s="56">
        <v>0</v>
      </c>
      <c r="I44" s="55">
        <v>0</v>
      </c>
      <c r="J44" s="56">
        <v>0</v>
      </c>
      <c r="K44" s="57">
        <v>0</v>
      </c>
      <c r="L44" s="58">
        <v>0</v>
      </c>
      <c r="M44" s="1"/>
      <c r="N44" s="1"/>
      <c r="O44" s="54"/>
      <c r="P44" s="17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x14ac:dyDescent="0.2">
      <c r="A45" s="14">
        <v>35</v>
      </c>
      <c r="B45" s="74" t="s">
        <v>79</v>
      </c>
      <c r="C45" s="55">
        <v>0</v>
      </c>
      <c r="D45" s="56">
        <v>0</v>
      </c>
      <c r="E45" s="55">
        <v>0</v>
      </c>
      <c r="F45" s="56">
        <v>0</v>
      </c>
      <c r="G45" s="55">
        <v>0</v>
      </c>
      <c r="H45" s="56">
        <v>0</v>
      </c>
      <c r="I45" s="55">
        <v>0</v>
      </c>
      <c r="J45" s="56">
        <v>0</v>
      </c>
      <c r="K45" s="57">
        <v>0</v>
      </c>
      <c r="L45" s="58">
        <v>0</v>
      </c>
      <c r="M45" s="1"/>
      <c r="N45" s="1"/>
      <c r="O45" s="54"/>
      <c r="P45" s="17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x14ac:dyDescent="0.2">
      <c r="A46" s="14">
        <v>36</v>
      </c>
      <c r="B46" s="74" t="s">
        <v>80</v>
      </c>
      <c r="C46" s="55">
        <v>0</v>
      </c>
      <c r="D46" s="56">
        <v>0</v>
      </c>
      <c r="E46" s="55">
        <v>0</v>
      </c>
      <c r="F46" s="56">
        <v>0</v>
      </c>
      <c r="G46" s="55">
        <v>0</v>
      </c>
      <c r="H46" s="56">
        <v>0</v>
      </c>
      <c r="I46" s="55">
        <v>0</v>
      </c>
      <c r="J46" s="56">
        <v>0</v>
      </c>
      <c r="K46" s="57">
        <v>0</v>
      </c>
      <c r="L46" s="58">
        <v>0</v>
      </c>
      <c r="M46" s="1"/>
      <c r="N46" s="1"/>
      <c r="O46" s="54"/>
      <c r="P46" s="17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x14ac:dyDescent="0.2">
      <c r="A47" s="14">
        <v>37</v>
      </c>
      <c r="B47" s="74" t="s">
        <v>81</v>
      </c>
      <c r="C47" s="55">
        <v>0</v>
      </c>
      <c r="D47" s="56">
        <v>0</v>
      </c>
      <c r="E47" s="55">
        <v>0</v>
      </c>
      <c r="F47" s="56">
        <v>0</v>
      </c>
      <c r="G47" s="55">
        <v>0</v>
      </c>
      <c r="H47" s="56">
        <v>0</v>
      </c>
      <c r="I47" s="55">
        <v>0</v>
      </c>
      <c r="J47" s="56">
        <v>0</v>
      </c>
      <c r="K47" s="57">
        <v>0</v>
      </c>
      <c r="L47" s="58">
        <v>0</v>
      </c>
      <c r="M47" s="1"/>
      <c r="N47" s="1"/>
      <c r="O47" s="54"/>
      <c r="P47" s="17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x14ac:dyDescent="0.2">
      <c r="A48" s="14">
        <v>38</v>
      </c>
      <c r="B48" s="74" t="s">
        <v>82</v>
      </c>
      <c r="C48" s="55">
        <v>0</v>
      </c>
      <c r="D48" s="56">
        <v>0</v>
      </c>
      <c r="E48" s="55">
        <v>0</v>
      </c>
      <c r="F48" s="56">
        <v>0</v>
      </c>
      <c r="G48" s="55">
        <v>0</v>
      </c>
      <c r="H48" s="56">
        <v>0</v>
      </c>
      <c r="I48" s="55">
        <v>0</v>
      </c>
      <c r="J48" s="56">
        <v>0</v>
      </c>
      <c r="K48" s="57">
        <v>0</v>
      </c>
      <c r="L48" s="58">
        <v>0</v>
      </c>
      <c r="M48" s="1"/>
      <c r="N48" s="1"/>
      <c r="O48" s="54"/>
      <c r="P48" s="17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x14ac:dyDescent="0.2">
      <c r="A49" s="14">
        <v>39</v>
      </c>
      <c r="B49" s="74" t="s">
        <v>83</v>
      </c>
      <c r="C49" s="55">
        <v>0</v>
      </c>
      <c r="D49" s="56">
        <v>0</v>
      </c>
      <c r="E49" s="55">
        <v>0</v>
      </c>
      <c r="F49" s="56">
        <v>0</v>
      </c>
      <c r="G49" s="55">
        <v>0</v>
      </c>
      <c r="H49" s="56">
        <v>0</v>
      </c>
      <c r="I49" s="55">
        <v>0</v>
      </c>
      <c r="J49" s="56">
        <v>0</v>
      </c>
      <c r="K49" s="57">
        <v>0</v>
      </c>
      <c r="L49" s="58">
        <v>0</v>
      </c>
      <c r="M49" s="1"/>
      <c r="N49" s="1"/>
      <c r="O49" s="54"/>
      <c r="P49" s="17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x14ac:dyDescent="0.2">
      <c r="A50" s="14">
        <v>40</v>
      </c>
      <c r="B50" s="74" t="s">
        <v>43</v>
      </c>
      <c r="C50" s="55">
        <v>0</v>
      </c>
      <c r="D50" s="56">
        <v>0</v>
      </c>
      <c r="E50" s="55">
        <v>0</v>
      </c>
      <c r="F50" s="56">
        <v>0</v>
      </c>
      <c r="G50" s="55">
        <v>0</v>
      </c>
      <c r="H50" s="56">
        <v>0</v>
      </c>
      <c r="I50" s="55">
        <v>0</v>
      </c>
      <c r="J50" s="56">
        <v>0</v>
      </c>
      <c r="K50" s="57">
        <v>0</v>
      </c>
      <c r="L50" s="58">
        <v>0</v>
      </c>
      <c r="M50" s="1"/>
      <c r="N50" s="1"/>
      <c r="O50" s="54"/>
      <c r="P50" s="17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x14ac:dyDescent="0.2">
      <c r="A51" s="14">
        <v>41</v>
      </c>
      <c r="B51" s="74" t="s">
        <v>84</v>
      </c>
      <c r="C51" s="55">
        <v>0</v>
      </c>
      <c r="D51" s="56">
        <v>0</v>
      </c>
      <c r="E51" s="55">
        <v>0</v>
      </c>
      <c r="F51" s="56">
        <v>0</v>
      </c>
      <c r="G51" s="55">
        <v>0</v>
      </c>
      <c r="H51" s="56">
        <v>0</v>
      </c>
      <c r="I51" s="55">
        <v>0</v>
      </c>
      <c r="J51" s="56">
        <v>0</v>
      </c>
      <c r="K51" s="57">
        <v>0</v>
      </c>
      <c r="L51" s="58">
        <v>0</v>
      </c>
      <c r="M51" s="1"/>
      <c r="N51" s="1"/>
      <c r="O51" s="54"/>
      <c r="P51" s="17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x14ac:dyDescent="0.2">
      <c r="A52" s="14">
        <v>42</v>
      </c>
      <c r="B52" s="74" t="s">
        <v>85</v>
      </c>
      <c r="C52" s="55">
        <v>0</v>
      </c>
      <c r="D52" s="56">
        <v>0</v>
      </c>
      <c r="E52" s="55">
        <v>0</v>
      </c>
      <c r="F52" s="56">
        <v>0</v>
      </c>
      <c r="G52" s="55">
        <v>0</v>
      </c>
      <c r="H52" s="56">
        <v>0</v>
      </c>
      <c r="I52" s="55">
        <v>0</v>
      </c>
      <c r="J52" s="56">
        <v>0</v>
      </c>
      <c r="K52" s="57">
        <v>0</v>
      </c>
      <c r="L52" s="58">
        <v>0</v>
      </c>
      <c r="M52" s="1"/>
      <c r="N52" s="1"/>
      <c r="O52" s="54"/>
      <c r="P52" s="17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x14ac:dyDescent="0.2">
      <c r="A53" s="14">
        <v>43</v>
      </c>
      <c r="B53" s="74" t="s">
        <v>86</v>
      </c>
      <c r="C53" s="55">
        <v>0</v>
      </c>
      <c r="D53" s="56">
        <v>0</v>
      </c>
      <c r="E53" s="55">
        <v>0</v>
      </c>
      <c r="F53" s="56">
        <v>0</v>
      </c>
      <c r="G53" s="55">
        <v>0</v>
      </c>
      <c r="H53" s="56">
        <v>0</v>
      </c>
      <c r="I53" s="55">
        <v>0</v>
      </c>
      <c r="J53" s="56">
        <v>0</v>
      </c>
      <c r="K53" s="57">
        <v>0</v>
      </c>
      <c r="L53" s="58">
        <v>0</v>
      </c>
      <c r="M53" s="1"/>
      <c r="N53" s="1"/>
      <c r="O53" s="54"/>
      <c r="P53" s="17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x14ac:dyDescent="0.2">
      <c r="A54" s="14">
        <v>44</v>
      </c>
      <c r="B54" s="74" t="s">
        <v>87</v>
      </c>
      <c r="C54" s="55">
        <v>0</v>
      </c>
      <c r="D54" s="56">
        <v>0</v>
      </c>
      <c r="E54" s="55">
        <v>0</v>
      </c>
      <c r="F54" s="56">
        <v>0</v>
      </c>
      <c r="G54" s="55">
        <v>0</v>
      </c>
      <c r="H54" s="56">
        <v>0</v>
      </c>
      <c r="I54" s="55">
        <v>0</v>
      </c>
      <c r="J54" s="56">
        <v>0</v>
      </c>
      <c r="K54" s="57">
        <v>0</v>
      </c>
      <c r="L54" s="58">
        <v>0</v>
      </c>
      <c r="M54" s="1"/>
      <c r="N54" s="1"/>
      <c r="O54" s="54"/>
      <c r="P54" s="17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x14ac:dyDescent="0.2">
      <c r="A55" s="14">
        <v>45</v>
      </c>
      <c r="B55" s="74" t="s">
        <v>113</v>
      </c>
      <c r="C55" s="55">
        <v>0</v>
      </c>
      <c r="D55" s="56">
        <v>0</v>
      </c>
      <c r="E55" s="55">
        <v>0</v>
      </c>
      <c r="F55" s="56">
        <v>0</v>
      </c>
      <c r="G55" s="55">
        <v>0</v>
      </c>
      <c r="H55" s="56">
        <v>0</v>
      </c>
      <c r="I55" s="55">
        <v>0</v>
      </c>
      <c r="J55" s="56">
        <v>0</v>
      </c>
      <c r="K55" s="57">
        <v>0</v>
      </c>
      <c r="L55" s="58">
        <v>0</v>
      </c>
      <c r="M55" s="1"/>
      <c r="N55" s="1"/>
      <c r="O55" s="54"/>
      <c r="P55" s="17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x14ac:dyDescent="0.2">
      <c r="A56" s="14">
        <v>46</v>
      </c>
      <c r="B56" s="74" t="s">
        <v>88</v>
      </c>
      <c r="C56" s="55">
        <v>0</v>
      </c>
      <c r="D56" s="56">
        <v>0</v>
      </c>
      <c r="E56" s="55">
        <v>0</v>
      </c>
      <c r="F56" s="56">
        <v>0</v>
      </c>
      <c r="G56" s="55">
        <v>0</v>
      </c>
      <c r="H56" s="56">
        <v>0</v>
      </c>
      <c r="I56" s="55">
        <v>0</v>
      </c>
      <c r="J56" s="56">
        <v>0</v>
      </c>
      <c r="K56" s="57">
        <v>0</v>
      </c>
      <c r="L56" s="58">
        <v>0</v>
      </c>
      <c r="M56" s="1"/>
      <c r="N56" s="1"/>
      <c r="O56" s="54"/>
      <c r="P56" s="17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x14ac:dyDescent="0.2">
      <c r="A57" s="14">
        <v>47</v>
      </c>
      <c r="B57" s="74" t="s">
        <v>89</v>
      </c>
      <c r="C57" s="55">
        <v>0</v>
      </c>
      <c r="D57" s="56">
        <v>0</v>
      </c>
      <c r="E57" s="55">
        <v>0</v>
      </c>
      <c r="F57" s="56">
        <v>0</v>
      </c>
      <c r="G57" s="55">
        <v>0</v>
      </c>
      <c r="H57" s="56">
        <v>0</v>
      </c>
      <c r="I57" s="55">
        <v>0</v>
      </c>
      <c r="J57" s="56">
        <v>0</v>
      </c>
      <c r="K57" s="57">
        <v>0</v>
      </c>
      <c r="L57" s="58">
        <v>0</v>
      </c>
      <c r="M57" s="1"/>
      <c r="N57" s="1"/>
      <c r="O57" s="54"/>
      <c r="P57" s="17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x14ac:dyDescent="0.2">
      <c r="A58" s="14">
        <v>48</v>
      </c>
      <c r="B58" s="74" t="s">
        <v>90</v>
      </c>
      <c r="C58" s="55">
        <v>0</v>
      </c>
      <c r="D58" s="56">
        <v>0</v>
      </c>
      <c r="E58" s="55">
        <v>0</v>
      </c>
      <c r="F58" s="56">
        <v>0</v>
      </c>
      <c r="G58" s="55">
        <v>0</v>
      </c>
      <c r="H58" s="56">
        <v>0</v>
      </c>
      <c r="I58" s="55">
        <v>0</v>
      </c>
      <c r="J58" s="56">
        <v>0</v>
      </c>
      <c r="K58" s="57">
        <v>0</v>
      </c>
      <c r="L58" s="58">
        <v>0</v>
      </c>
      <c r="M58" s="1"/>
      <c r="N58" s="1"/>
      <c r="O58" s="54"/>
      <c r="P58" s="17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x14ac:dyDescent="0.2">
      <c r="A59" s="14">
        <v>49</v>
      </c>
      <c r="B59" s="74" t="s">
        <v>91</v>
      </c>
      <c r="C59" s="55">
        <v>0</v>
      </c>
      <c r="D59" s="56">
        <v>0</v>
      </c>
      <c r="E59" s="55">
        <v>0</v>
      </c>
      <c r="F59" s="56">
        <v>0</v>
      </c>
      <c r="G59" s="55">
        <v>0</v>
      </c>
      <c r="H59" s="56">
        <v>0</v>
      </c>
      <c r="I59" s="55">
        <v>0</v>
      </c>
      <c r="J59" s="56">
        <v>0</v>
      </c>
      <c r="K59" s="57">
        <v>0</v>
      </c>
      <c r="L59" s="58">
        <v>0</v>
      </c>
      <c r="M59" s="1"/>
      <c r="N59" s="1"/>
      <c r="O59" s="54"/>
      <c r="P59" s="17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x14ac:dyDescent="0.2">
      <c r="A60" s="14">
        <v>50</v>
      </c>
      <c r="B60" s="74" t="s">
        <v>92</v>
      </c>
      <c r="C60" s="55">
        <v>0</v>
      </c>
      <c r="D60" s="56">
        <v>0</v>
      </c>
      <c r="E60" s="55">
        <v>0</v>
      </c>
      <c r="F60" s="56">
        <v>0</v>
      </c>
      <c r="G60" s="55">
        <v>0</v>
      </c>
      <c r="H60" s="56">
        <v>0</v>
      </c>
      <c r="I60" s="55">
        <v>0</v>
      </c>
      <c r="J60" s="56">
        <v>0</v>
      </c>
      <c r="K60" s="57">
        <v>0</v>
      </c>
      <c r="L60" s="58">
        <v>0</v>
      </c>
      <c r="M60" s="1"/>
      <c r="N60" s="1"/>
      <c r="O60" s="54"/>
      <c r="P60" s="17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x14ac:dyDescent="0.2">
      <c r="A61" s="14">
        <v>51</v>
      </c>
      <c r="B61" s="74" t="s">
        <v>93</v>
      </c>
      <c r="C61" s="55">
        <v>0</v>
      </c>
      <c r="D61" s="56">
        <v>0</v>
      </c>
      <c r="E61" s="55">
        <v>0</v>
      </c>
      <c r="F61" s="56">
        <v>0</v>
      </c>
      <c r="G61" s="55">
        <v>0</v>
      </c>
      <c r="H61" s="56">
        <v>0</v>
      </c>
      <c r="I61" s="55">
        <v>0</v>
      </c>
      <c r="J61" s="56">
        <v>0</v>
      </c>
      <c r="K61" s="57">
        <v>0</v>
      </c>
      <c r="L61" s="58">
        <v>0</v>
      </c>
      <c r="M61" s="1"/>
      <c r="N61" s="1"/>
      <c r="O61" s="54"/>
      <c r="P61" s="17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x14ac:dyDescent="0.2">
      <c r="A62" s="14">
        <v>52</v>
      </c>
      <c r="B62" s="74" t="s">
        <v>110</v>
      </c>
      <c r="C62" s="55">
        <v>0</v>
      </c>
      <c r="D62" s="56">
        <v>0</v>
      </c>
      <c r="E62" s="55">
        <v>0</v>
      </c>
      <c r="F62" s="56">
        <v>0</v>
      </c>
      <c r="G62" s="55">
        <v>0</v>
      </c>
      <c r="H62" s="56">
        <v>0</v>
      </c>
      <c r="I62" s="55">
        <v>0</v>
      </c>
      <c r="J62" s="56">
        <v>0</v>
      </c>
      <c r="K62" s="57">
        <v>0</v>
      </c>
      <c r="L62" s="58">
        <v>0</v>
      </c>
      <c r="M62" s="1"/>
      <c r="N62" s="1"/>
      <c r="O62" s="54"/>
      <c r="P62" s="17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x14ac:dyDescent="0.2">
      <c r="A63" s="14">
        <v>53</v>
      </c>
      <c r="B63" s="74" t="s">
        <v>94</v>
      </c>
      <c r="C63" s="55">
        <v>0</v>
      </c>
      <c r="D63" s="56">
        <v>0</v>
      </c>
      <c r="E63" s="55">
        <v>0</v>
      </c>
      <c r="F63" s="56">
        <v>0</v>
      </c>
      <c r="G63" s="55">
        <v>0</v>
      </c>
      <c r="H63" s="56">
        <v>0</v>
      </c>
      <c r="I63" s="55">
        <v>0</v>
      </c>
      <c r="J63" s="56">
        <v>0</v>
      </c>
      <c r="K63" s="57">
        <v>0</v>
      </c>
      <c r="L63" s="58">
        <v>0</v>
      </c>
      <c r="M63" s="1"/>
      <c r="N63" s="1"/>
      <c r="O63" s="54"/>
      <c r="P63" s="17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x14ac:dyDescent="0.2">
      <c r="A64" s="14">
        <v>54</v>
      </c>
      <c r="B64" s="74" t="s">
        <v>95</v>
      </c>
      <c r="C64" s="55">
        <v>0</v>
      </c>
      <c r="D64" s="56">
        <v>0</v>
      </c>
      <c r="E64" s="55">
        <v>0</v>
      </c>
      <c r="F64" s="56">
        <v>0</v>
      </c>
      <c r="G64" s="55">
        <v>0</v>
      </c>
      <c r="H64" s="56">
        <v>0</v>
      </c>
      <c r="I64" s="55">
        <v>0</v>
      </c>
      <c r="J64" s="56">
        <v>0</v>
      </c>
      <c r="K64" s="57">
        <v>0</v>
      </c>
      <c r="L64" s="58">
        <v>0</v>
      </c>
      <c r="M64" s="1"/>
      <c r="N64" s="1"/>
      <c r="O64" s="54"/>
      <c r="P64" s="17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x14ac:dyDescent="0.2">
      <c r="A65" s="14">
        <v>55</v>
      </c>
      <c r="B65" s="74" t="s">
        <v>96</v>
      </c>
      <c r="C65" s="55">
        <v>0</v>
      </c>
      <c r="D65" s="56">
        <v>0</v>
      </c>
      <c r="E65" s="55">
        <v>0</v>
      </c>
      <c r="F65" s="56">
        <v>0</v>
      </c>
      <c r="G65" s="55">
        <v>0</v>
      </c>
      <c r="H65" s="56">
        <v>0</v>
      </c>
      <c r="I65" s="55">
        <v>0</v>
      </c>
      <c r="J65" s="56">
        <v>0</v>
      </c>
      <c r="K65" s="57">
        <v>0</v>
      </c>
      <c r="L65" s="58">
        <v>0</v>
      </c>
      <c r="M65" s="1"/>
      <c r="N65" s="1"/>
      <c r="O65" s="54"/>
      <c r="P65" s="17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x14ac:dyDescent="0.2">
      <c r="A66" s="14">
        <v>56</v>
      </c>
      <c r="B66" s="74" t="s">
        <v>114</v>
      </c>
      <c r="C66" s="55">
        <v>0</v>
      </c>
      <c r="D66" s="56">
        <v>0</v>
      </c>
      <c r="E66" s="55">
        <v>0</v>
      </c>
      <c r="F66" s="56">
        <v>0</v>
      </c>
      <c r="G66" s="55">
        <v>0</v>
      </c>
      <c r="H66" s="56">
        <v>0</v>
      </c>
      <c r="I66" s="55">
        <v>0</v>
      </c>
      <c r="J66" s="56">
        <v>0</v>
      </c>
      <c r="K66" s="57">
        <v>0</v>
      </c>
      <c r="L66" s="58">
        <v>0</v>
      </c>
      <c r="M66" s="1"/>
      <c r="N66" s="1"/>
      <c r="O66" s="54"/>
      <c r="P66" s="17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x14ac:dyDescent="0.2">
      <c r="A67" s="14">
        <v>57</v>
      </c>
      <c r="B67" s="74" t="s">
        <v>97</v>
      </c>
      <c r="C67" s="55">
        <v>0</v>
      </c>
      <c r="D67" s="56">
        <v>0</v>
      </c>
      <c r="E67" s="55">
        <v>0</v>
      </c>
      <c r="F67" s="56">
        <v>0</v>
      </c>
      <c r="G67" s="55">
        <v>0</v>
      </c>
      <c r="H67" s="56">
        <v>0</v>
      </c>
      <c r="I67" s="55">
        <v>0</v>
      </c>
      <c r="J67" s="56">
        <v>0</v>
      </c>
      <c r="K67" s="57">
        <v>0</v>
      </c>
      <c r="L67" s="58">
        <v>0</v>
      </c>
      <c r="M67" s="1"/>
      <c r="N67" s="1"/>
      <c r="O67" s="54"/>
      <c r="P67" s="17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x14ac:dyDescent="0.2">
      <c r="A68" s="14">
        <v>58</v>
      </c>
      <c r="B68" s="74" t="s">
        <v>98</v>
      </c>
      <c r="C68" s="55">
        <v>0</v>
      </c>
      <c r="D68" s="56">
        <v>0</v>
      </c>
      <c r="E68" s="55">
        <v>0</v>
      </c>
      <c r="F68" s="56">
        <v>0</v>
      </c>
      <c r="G68" s="55">
        <v>0</v>
      </c>
      <c r="H68" s="56">
        <v>0</v>
      </c>
      <c r="I68" s="55">
        <v>0</v>
      </c>
      <c r="J68" s="56">
        <v>0</v>
      </c>
      <c r="K68" s="57">
        <v>0</v>
      </c>
      <c r="L68" s="58">
        <v>0</v>
      </c>
      <c r="M68" s="1"/>
      <c r="N68" s="1"/>
      <c r="O68" s="54"/>
      <c r="P68" s="17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x14ac:dyDescent="0.2">
      <c r="A69" s="14">
        <v>59</v>
      </c>
      <c r="B69" s="74" t="s">
        <v>99</v>
      </c>
      <c r="C69" s="55">
        <v>0</v>
      </c>
      <c r="D69" s="56">
        <v>0</v>
      </c>
      <c r="E69" s="55">
        <v>0</v>
      </c>
      <c r="F69" s="56">
        <v>0</v>
      </c>
      <c r="G69" s="55">
        <v>0</v>
      </c>
      <c r="H69" s="56">
        <v>0</v>
      </c>
      <c r="I69" s="55">
        <v>0</v>
      </c>
      <c r="J69" s="56">
        <v>0</v>
      </c>
      <c r="K69" s="57">
        <v>0</v>
      </c>
      <c r="L69" s="58">
        <v>0</v>
      </c>
      <c r="M69" s="1"/>
      <c r="N69" s="1"/>
      <c r="O69" s="54"/>
      <c r="P69" s="17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x14ac:dyDescent="0.2">
      <c r="A70" s="14">
        <v>60</v>
      </c>
      <c r="B70" s="74" t="s">
        <v>115</v>
      </c>
      <c r="C70" s="55">
        <v>0</v>
      </c>
      <c r="D70" s="56">
        <v>0</v>
      </c>
      <c r="E70" s="55">
        <v>0</v>
      </c>
      <c r="F70" s="56">
        <v>0</v>
      </c>
      <c r="G70" s="55">
        <v>0</v>
      </c>
      <c r="H70" s="56">
        <v>0</v>
      </c>
      <c r="I70" s="55">
        <v>0</v>
      </c>
      <c r="J70" s="56">
        <v>0</v>
      </c>
      <c r="K70" s="57">
        <v>0</v>
      </c>
      <c r="L70" s="58">
        <v>0</v>
      </c>
      <c r="M70" s="1"/>
      <c r="N70" s="1"/>
      <c r="O70" s="54"/>
      <c r="P70" s="17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x14ac:dyDescent="0.2">
      <c r="A71" s="14">
        <v>61</v>
      </c>
      <c r="B71" s="74" t="s">
        <v>100</v>
      </c>
      <c r="C71" s="55">
        <v>0</v>
      </c>
      <c r="D71" s="56">
        <v>0</v>
      </c>
      <c r="E71" s="55">
        <v>0</v>
      </c>
      <c r="F71" s="56">
        <v>0</v>
      </c>
      <c r="G71" s="55">
        <v>0</v>
      </c>
      <c r="H71" s="56">
        <v>0</v>
      </c>
      <c r="I71" s="55">
        <v>0</v>
      </c>
      <c r="J71" s="56">
        <v>0</v>
      </c>
      <c r="K71" s="57">
        <v>0</v>
      </c>
      <c r="L71" s="58">
        <v>0</v>
      </c>
      <c r="M71" s="1"/>
      <c r="N71" s="1"/>
      <c r="O71" s="54"/>
      <c r="P71" s="17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x14ac:dyDescent="0.2">
      <c r="A72" s="14">
        <v>62</v>
      </c>
      <c r="B72" s="74" t="s">
        <v>101</v>
      </c>
      <c r="C72" s="55">
        <v>0</v>
      </c>
      <c r="D72" s="56">
        <v>0</v>
      </c>
      <c r="E72" s="55">
        <v>0</v>
      </c>
      <c r="F72" s="56">
        <v>0</v>
      </c>
      <c r="G72" s="55">
        <v>0</v>
      </c>
      <c r="H72" s="56">
        <v>0</v>
      </c>
      <c r="I72" s="55">
        <v>0</v>
      </c>
      <c r="J72" s="56">
        <v>0</v>
      </c>
      <c r="K72" s="57">
        <v>0</v>
      </c>
      <c r="L72" s="58">
        <v>0</v>
      </c>
      <c r="M72" s="1"/>
      <c r="N72" s="1"/>
      <c r="O72" s="54"/>
      <c r="P72" s="17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4" x14ac:dyDescent="0.2">
      <c r="A73" s="14">
        <v>63</v>
      </c>
      <c r="B73" s="74" t="s">
        <v>102</v>
      </c>
      <c r="C73" s="55">
        <v>0</v>
      </c>
      <c r="D73" s="56">
        <v>0</v>
      </c>
      <c r="E73" s="55">
        <v>0</v>
      </c>
      <c r="F73" s="56">
        <v>0</v>
      </c>
      <c r="G73" s="55">
        <v>0</v>
      </c>
      <c r="H73" s="56">
        <v>0</v>
      </c>
      <c r="I73" s="55">
        <v>0</v>
      </c>
      <c r="J73" s="56">
        <v>0</v>
      </c>
      <c r="K73" s="57">
        <v>0</v>
      </c>
      <c r="L73" s="58">
        <v>0</v>
      </c>
      <c r="M73" s="1"/>
      <c r="N73" s="1"/>
      <c r="O73" s="54"/>
      <c r="P73" s="17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x14ac:dyDescent="0.2">
      <c r="A74" s="14">
        <v>64</v>
      </c>
      <c r="B74" s="74" t="s">
        <v>116</v>
      </c>
      <c r="C74" s="55">
        <v>0</v>
      </c>
      <c r="D74" s="56">
        <v>0</v>
      </c>
      <c r="E74" s="55">
        <v>0</v>
      </c>
      <c r="F74" s="56">
        <v>0</v>
      </c>
      <c r="G74" s="55">
        <v>0</v>
      </c>
      <c r="H74" s="56">
        <v>0</v>
      </c>
      <c r="I74" s="55">
        <v>0</v>
      </c>
      <c r="J74" s="56">
        <v>0</v>
      </c>
      <c r="K74" s="57">
        <v>0</v>
      </c>
      <c r="L74" s="58">
        <v>0</v>
      </c>
      <c r="M74" s="1"/>
      <c r="N74" s="1"/>
      <c r="O74" s="54"/>
      <c r="P74" s="17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x14ac:dyDescent="0.2">
      <c r="A75" s="14">
        <v>65</v>
      </c>
      <c r="B75" s="74" t="s">
        <v>103</v>
      </c>
      <c r="C75" s="55">
        <v>0</v>
      </c>
      <c r="D75" s="56">
        <v>0</v>
      </c>
      <c r="E75" s="55">
        <v>0</v>
      </c>
      <c r="F75" s="56">
        <v>0</v>
      </c>
      <c r="G75" s="55">
        <v>0</v>
      </c>
      <c r="H75" s="56">
        <v>0</v>
      </c>
      <c r="I75" s="55">
        <v>0</v>
      </c>
      <c r="J75" s="56">
        <v>0</v>
      </c>
      <c r="K75" s="57">
        <v>0</v>
      </c>
      <c r="L75" s="58">
        <v>0</v>
      </c>
      <c r="M75" s="1"/>
      <c r="N75" s="1"/>
      <c r="O75" s="54"/>
      <c r="P75" s="17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x14ac:dyDescent="0.2">
      <c r="A76" s="14">
        <v>66</v>
      </c>
      <c r="B76" s="74" t="s">
        <v>104</v>
      </c>
      <c r="C76" s="55">
        <v>0</v>
      </c>
      <c r="D76" s="56">
        <v>0</v>
      </c>
      <c r="E76" s="55">
        <v>0</v>
      </c>
      <c r="F76" s="56">
        <v>0</v>
      </c>
      <c r="G76" s="55">
        <v>0</v>
      </c>
      <c r="H76" s="56">
        <v>0</v>
      </c>
      <c r="I76" s="55">
        <v>0</v>
      </c>
      <c r="J76" s="56">
        <v>0</v>
      </c>
      <c r="K76" s="57">
        <v>0</v>
      </c>
      <c r="L76" s="58">
        <v>0</v>
      </c>
      <c r="M76" s="1"/>
      <c r="N76" s="1"/>
      <c r="O76" s="54"/>
      <c r="P76" s="17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4" x14ac:dyDescent="0.2">
      <c r="A77" s="14">
        <v>67</v>
      </c>
      <c r="B77" s="74" t="s">
        <v>117</v>
      </c>
      <c r="C77" s="55">
        <v>0</v>
      </c>
      <c r="D77" s="56">
        <v>0</v>
      </c>
      <c r="E77" s="55">
        <v>0</v>
      </c>
      <c r="F77" s="56">
        <v>0</v>
      </c>
      <c r="G77" s="55">
        <v>0</v>
      </c>
      <c r="H77" s="56">
        <v>0</v>
      </c>
      <c r="I77" s="55">
        <v>0</v>
      </c>
      <c r="J77" s="56">
        <v>0</v>
      </c>
      <c r="K77" s="57">
        <v>0</v>
      </c>
      <c r="L77" s="58">
        <v>0</v>
      </c>
      <c r="M77" s="1"/>
      <c r="N77" s="1"/>
      <c r="O77" s="54"/>
      <c r="P77" s="17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x14ac:dyDescent="0.2">
      <c r="A78" s="14">
        <v>68</v>
      </c>
      <c r="B78" s="74" t="s">
        <v>105</v>
      </c>
      <c r="C78" s="55">
        <v>0</v>
      </c>
      <c r="D78" s="56">
        <v>0</v>
      </c>
      <c r="E78" s="55">
        <v>0</v>
      </c>
      <c r="F78" s="56">
        <v>0</v>
      </c>
      <c r="G78" s="55">
        <v>0</v>
      </c>
      <c r="H78" s="56">
        <v>0</v>
      </c>
      <c r="I78" s="55">
        <v>0</v>
      </c>
      <c r="J78" s="56">
        <v>0</v>
      </c>
      <c r="K78" s="57">
        <v>0</v>
      </c>
      <c r="L78" s="58">
        <v>0</v>
      </c>
      <c r="M78" s="1"/>
      <c r="N78" s="1"/>
      <c r="O78" s="54"/>
      <c r="P78" s="17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x14ac:dyDescent="0.2">
      <c r="A79" s="14">
        <v>69</v>
      </c>
      <c r="B79" s="74" t="s">
        <v>106</v>
      </c>
      <c r="C79" s="55">
        <v>0</v>
      </c>
      <c r="D79" s="56">
        <v>0</v>
      </c>
      <c r="E79" s="55">
        <v>0</v>
      </c>
      <c r="F79" s="56">
        <v>0</v>
      </c>
      <c r="G79" s="55">
        <v>0</v>
      </c>
      <c r="H79" s="56">
        <v>0</v>
      </c>
      <c r="I79" s="55">
        <v>0</v>
      </c>
      <c r="J79" s="56">
        <v>0</v>
      </c>
      <c r="K79" s="57">
        <v>0</v>
      </c>
      <c r="L79" s="58">
        <v>0</v>
      </c>
      <c r="M79" s="1"/>
      <c r="N79" s="1"/>
      <c r="O79" s="54"/>
      <c r="P79" s="17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x14ac:dyDescent="0.2">
      <c r="A80" s="14">
        <v>70</v>
      </c>
      <c r="B80" s="74" t="s">
        <v>107</v>
      </c>
      <c r="C80" s="55">
        <v>0</v>
      </c>
      <c r="D80" s="56">
        <v>0</v>
      </c>
      <c r="E80" s="55">
        <v>0</v>
      </c>
      <c r="F80" s="56">
        <v>0</v>
      </c>
      <c r="G80" s="55">
        <v>0</v>
      </c>
      <c r="H80" s="56">
        <v>0</v>
      </c>
      <c r="I80" s="55">
        <v>0</v>
      </c>
      <c r="J80" s="56">
        <v>0</v>
      </c>
      <c r="K80" s="57">
        <v>0</v>
      </c>
      <c r="L80" s="58">
        <v>0</v>
      </c>
      <c r="M80" s="1"/>
      <c r="N80" s="1"/>
      <c r="O80" s="54"/>
      <c r="P80" s="17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x14ac:dyDescent="0.2">
      <c r="A81" s="14">
        <v>71</v>
      </c>
      <c r="B81" s="74" t="s">
        <v>108</v>
      </c>
      <c r="C81" s="55">
        <v>0</v>
      </c>
      <c r="D81" s="56">
        <v>0</v>
      </c>
      <c r="E81" s="55">
        <v>0</v>
      </c>
      <c r="F81" s="56">
        <v>0</v>
      </c>
      <c r="G81" s="55">
        <v>0</v>
      </c>
      <c r="H81" s="56">
        <v>0</v>
      </c>
      <c r="I81" s="55">
        <v>0</v>
      </c>
      <c r="J81" s="56">
        <v>0</v>
      </c>
      <c r="K81" s="57">
        <v>0</v>
      </c>
      <c r="L81" s="58">
        <v>0</v>
      </c>
      <c r="M81" s="1"/>
      <c r="N81" s="1"/>
      <c r="O81" s="54"/>
      <c r="P81" s="17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x14ac:dyDescent="0.2">
      <c r="A82" s="14">
        <v>72</v>
      </c>
      <c r="B82" s="74" t="s">
        <v>111</v>
      </c>
      <c r="C82" s="55">
        <v>0</v>
      </c>
      <c r="D82" s="56">
        <v>0</v>
      </c>
      <c r="E82" s="55">
        <v>0</v>
      </c>
      <c r="F82" s="56">
        <v>0</v>
      </c>
      <c r="G82" s="55">
        <v>0</v>
      </c>
      <c r="H82" s="56">
        <v>0</v>
      </c>
      <c r="I82" s="55">
        <v>0</v>
      </c>
      <c r="J82" s="56">
        <v>0</v>
      </c>
      <c r="K82" s="57">
        <v>0</v>
      </c>
      <c r="L82" s="58">
        <v>0</v>
      </c>
      <c r="M82" s="1"/>
      <c r="N82" s="1"/>
      <c r="O82" s="54"/>
      <c r="P82" s="17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x14ac:dyDescent="0.2">
      <c r="A83" s="14">
        <v>0</v>
      </c>
      <c r="B83" s="74">
        <v>0</v>
      </c>
      <c r="C83" s="55">
        <v>0</v>
      </c>
      <c r="D83" s="56">
        <v>0</v>
      </c>
      <c r="E83" s="55">
        <v>0</v>
      </c>
      <c r="F83" s="56">
        <v>0</v>
      </c>
      <c r="G83" s="55">
        <v>0</v>
      </c>
      <c r="H83" s="56">
        <v>0</v>
      </c>
      <c r="I83" s="55">
        <v>0</v>
      </c>
      <c r="J83" s="56">
        <v>0</v>
      </c>
      <c r="K83" s="57">
        <v>0</v>
      </c>
      <c r="L83" s="58">
        <v>0</v>
      </c>
      <c r="M83" s="1"/>
      <c r="N83" s="1"/>
      <c r="O83" s="54"/>
      <c r="P83" s="17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s="11" customFormat="1" ht="12.75" x14ac:dyDescent="0.25">
      <c r="A84" s="112" t="s">
        <v>2</v>
      </c>
      <c r="B84" s="113"/>
      <c r="C84" s="60">
        <v>1754</v>
      </c>
      <c r="D84" s="61">
        <v>784564.2</v>
      </c>
      <c r="E84" s="60">
        <v>1754</v>
      </c>
      <c r="F84" s="61">
        <v>784564.2</v>
      </c>
      <c r="G84" s="60">
        <v>1754</v>
      </c>
      <c r="H84" s="61">
        <v>784564.2</v>
      </c>
      <c r="I84" s="60">
        <v>1753</v>
      </c>
      <c r="J84" s="61">
        <v>784116.9</v>
      </c>
      <c r="K84" s="57">
        <v>7015</v>
      </c>
      <c r="L84" s="58">
        <v>3137809.4999999995</v>
      </c>
      <c r="M84" s="18"/>
      <c r="N84" s="18"/>
      <c r="O84" s="32"/>
      <c r="P84" s="33"/>
      <c r="Q84" s="18"/>
      <c r="R84" s="18"/>
      <c r="S84" s="18"/>
      <c r="T84" s="18"/>
      <c r="U84" s="18"/>
      <c r="V84" s="18"/>
      <c r="W84" s="18"/>
      <c r="X84" s="18"/>
      <c r="Y84" s="18"/>
      <c r="Z84" s="18"/>
    </row>
  </sheetData>
  <mergeCells count="11">
    <mergeCell ref="B5:L5"/>
    <mergeCell ref="C7:J7"/>
    <mergeCell ref="G9:H9"/>
    <mergeCell ref="A84:B84"/>
    <mergeCell ref="B8:B10"/>
    <mergeCell ref="A8:A10"/>
    <mergeCell ref="I9:J9"/>
    <mergeCell ref="C8:L8"/>
    <mergeCell ref="K9:L9"/>
    <mergeCell ref="C9:D9"/>
    <mergeCell ref="E9:F9"/>
  </mergeCells>
  <phoneticPr fontId="9" type="noConversion"/>
  <pageMargins left="7.874015748031496E-2" right="7.874015748031496E-2" top="7.874015748031496E-2" bottom="7.874015748031496E-2" header="0" footer="0"/>
  <pageSetup paperSize="9"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79"/>
  <sheetViews>
    <sheetView view="pageBreakPreview" zoomScale="80" zoomScaleNormal="80" zoomScaleSheetLayoutView="80" workbookViewId="0">
      <pane xSplit="2" ySplit="10" topLeftCell="C39" activePane="bottomRight" state="frozen"/>
      <selection activeCell="A45" sqref="A45:XFD45"/>
      <selection pane="topRight" activeCell="A45" sqref="A45:XFD45"/>
      <selection pane="bottomLeft" activeCell="A45" sqref="A45:XFD45"/>
      <selection pane="bottomRight" activeCell="C11" sqref="C11:J78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8" customWidth="1"/>
    <col min="4" max="4" width="10.85546875" style="3" bestFit="1" customWidth="1"/>
    <col min="5" max="5" width="6.7109375" style="8" customWidth="1"/>
    <col min="6" max="6" width="10.85546875" style="3" bestFit="1" customWidth="1"/>
    <col min="7" max="7" width="6.7109375" style="8" customWidth="1"/>
    <col min="8" max="8" width="10.85546875" style="3" bestFit="1" customWidth="1"/>
    <col min="9" max="9" width="6.7109375" style="8" customWidth="1"/>
    <col min="10" max="10" width="10.85546875" style="3" customWidth="1"/>
    <col min="11" max="11" width="6.7109375" style="8" customWidth="1"/>
    <col min="12" max="12" width="12.42578125" style="3" customWidth="1"/>
    <col min="13" max="17" width="9.140625" style="2" customWidth="1"/>
    <col min="18" max="18" width="11.140625" style="2" customWidth="1"/>
    <col min="19" max="16384" width="9.140625" style="2"/>
  </cols>
  <sheetData>
    <row r="1" spans="1:31" x14ac:dyDescent="0.2">
      <c r="B1" s="12" t="str">
        <f>Итого!G1</f>
        <v>Приложение № 2</v>
      </c>
    </row>
    <row r="2" spans="1:31" x14ac:dyDescent="0.2">
      <c r="B2" s="12" t="str">
        <f>Итого!G2</f>
        <v>к протоколу № 1</v>
      </c>
    </row>
    <row r="3" spans="1:31" x14ac:dyDescent="0.2">
      <c r="B3" s="12" t="str">
        <f>Итого!G3</f>
        <v>заседания комиссии по разработке ТП ОМС</v>
      </c>
    </row>
    <row r="4" spans="1:31" x14ac:dyDescent="0.2">
      <c r="B4" s="12" t="str">
        <f>Итого!G4</f>
        <v>от 19.01.2023 года</v>
      </c>
    </row>
    <row r="5" spans="1:31" ht="44.25" customHeight="1" x14ac:dyDescent="0.2">
      <c r="B5" s="110" t="str">
        <f>КТГ!B5</f>
        <v>Объем и стоимость медицинской помощи по медицинским услугам на 2023 год, финансовое обеспечение которых осуществляется за счет субвенции ФФОМС, распределенные между медицинскими организациями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</row>
    <row r="6" spans="1:31" ht="12.75" hidden="1" x14ac:dyDescent="0.2">
      <c r="B6" s="10"/>
    </row>
    <row r="7" spans="1:31" ht="15" customHeight="1" x14ac:dyDescent="0.2">
      <c r="B7" s="6"/>
      <c r="C7" s="111"/>
      <c r="D7" s="111"/>
      <c r="E7" s="111"/>
      <c r="F7" s="111"/>
      <c r="G7" s="111"/>
      <c r="H7" s="111"/>
      <c r="I7" s="111"/>
      <c r="J7" s="111"/>
    </row>
    <row r="8" spans="1:31" ht="21.75" customHeight="1" x14ac:dyDescent="0.2">
      <c r="A8" s="115"/>
      <c r="B8" s="115" t="s">
        <v>3</v>
      </c>
      <c r="C8" s="108" t="s">
        <v>15</v>
      </c>
      <c r="D8" s="108"/>
      <c r="E8" s="108"/>
      <c r="F8" s="108"/>
      <c r="G8" s="108"/>
      <c r="H8" s="108"/>
      <c r="I8" s="108"/>
      <c r="J8" s="108"/>
      <c r="K8" s="108"/>
      <c r="L8" s="108"/>
      <c r="M8" s="1"/>
      <c r="N8" s="1"/>
      <c r="O8" s="1"/>
      <c r="P8" s="1"/>
      <c r="Q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15" customHeight="1" x14ac:dyDescent="0.2">
      <c r="A9" s="115"/>
      <c r="B9" s="115"/>
      <c r="C9" s="107" t="s">
        <v>8</v>
      </c>
      <c r="D9" s="107"/>
      <c r="E9" s="107" t="s">
        <v>9</v>
      </c>
      <c r="F9" s="107"/>
      <c r="G9" s="107" t="s">
        <v>10</v>
      </c>
      <c r="H9" s="107"/>
      <c r="I9" s="107" t="s">
        <v>11</v>
      </c>
      <c r="J9" s="107"/>
      <c r="K9" s="109" t="s">
        <v>12</v>
      </c>
      <c r="L9" s="109"/>
      <c r="M9" s="106" t="s">
        <v>27</v>
      </c>
      <c r="N9" s="106"/>
      <c r="O9" s="106"/>
      <c r="P9" s="106"/>
      <c r="Q9" s="106"/>
      <c r="R9" s="44">
        <v>371.1</v>
      </c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8.75" customHeight="1" x14ac:dyDescent="0.2">
      <c r="A10" s="115"/>
      <c r="B10" s="115"/>
      <c r="C10" s="19" t="s">
        <v>30</v>
      </c>
      <c r="D10" s="20" t="s">
        <v>0</v>
      </c>
      <c r="E10" s="19" t="s">
        <v>30</v>
      </c>
      <c r="F10" s="20" t="s">
        <v>0</v>
      </c>
      <c r="G10" s="19" t="s">
        <v>30</v>
      </c>
      <c r="H10" s="20" t="s">
        <v>0</v>
      </c>
      <c r="I10" s="19" t="s">
        <v>30</v>
      </c>
      <c r="J10" s="20" t="s">
        <v>0</v>
      </c>
      <c r="K10" s="40" t="s">
        <v>30</v>
      </c>
      <c r="L10" s="28" t="s">
        <v>0</v>
      </c>
      <c r="M10" s="13" t="s">
        <v>23</v>
      </c>
      <c r="N10" s="14" t="s">
        <v>24</v>
      </c>
      <c r="O10" s="14" t="s">
        <v>25</v>
      </c>
      <c r="P10" s="14" t="s">
        <v>26</v>
      </c>
      <c r="Q10" s="14" t="s">
        <v>12</v>
      </c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25.5" x14ac:dyDescent="0.2">
      <c r="A11" s="14">
        <f>Итого!A11</f>
        <v>1</v>
      </c>
      <c r="B11" s="41" t="str">
        <f>Итого!B11</f>
        <v xml:space="preserve">ОГБУЗ «Костромская областная клиническая больница имени Королева Е. И.» </v>
      </c>
      <c r="C11" s="55"/>
      <c r="D11" s="56"/>
      <c r="E11" s="55"/>
      <c r="F11" s="56"/>
      <c r="G11" s="55"/>
      <c r="H11" s="56"/>
      <c r="I11" s="55"/>
      <c r="J11" s="56"/>
      <c r="K11" s="57">
        <f t="shared" ref="K11:L72" si="0">C11+E11+G11+I11</f>
        <v>0</v>
      </c>
      <c r="L11" s="58">
        <f t="shared" si="0"/>
        <v>0</v>
      </c>
      <c r="M11" s="52" t="e">
        <f>#REF!-'УЗИ плода'!C11</f>
        <v>#REF!</v>
      </c>
      <c r="N11" s="53" t="e">
        <f>#REF!-'УЗИ плода'!E11</f>
        <v>#REF!</v>
      </c>
      <c r="O11" s="53" t="e">
        <f>#REF!-'УЗИ плода'!G11</f>
        <v>#REF!</v>
      </c>
      <c r="P11" s="53" t="e">
        <f>#REF!-'УЗИ плода'!I11</f>
        <v>#REF!</v>
      </c>
      <c r="Q11" s="53" t="e">
        <f>#REF!-'УЗИ плода'!K11</f>
        <v>#REF!</v>
      </c>
      <c r="R11" s="53">
        <v>0</v>
      </c>
      <c r="S11" s="1"/>
      <c r="T11" s="54"/>
      <c r="U11" s="17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12.75" x14ac:dyDescent="0.2">
      <c r="A12" s="14">
        <f>Итого!A12</f>
        <v>2</v>
      </c>
      <c r="B12" s="41" t="str">
        <f>Итого!B12</f>
        <v xml:space="preserve">ОГБУЗ «Костромская областная детская больница» </v>
      </c>
      <c r="C12" s="55"/>
      <c r="D12" s="56"/>
      <c r="E12" s="55"/>
      <c r="F12" s="56"/>
      <c r="G12" s="55"/>
      <c r="H12" s="56"/>
      <c r="I12" s="55"/>
      <c r="J12" s="56"/>
      <c r="K12" s="57">
        <f t="shared" si="0"/>
        <v>0</v>
      </c>
      <c r="L12" s="58">
        <f t="shared" si="0"/>
        <v>0</v>
      </c>
      <c r="M12" s="52" t="e">
        <f>#REF!-'УЗИ плода'!C12</f>
        <v>#REF!</v>
      </c>
      <c r="N12" s="53" t="e">
        <f>#REF!-'УЗИ плода'!E12</f>
        <v>#REF!</v>
      </c>
      <c r="O12" s="53" t="e">
        <f>#REF!-'УЗИ плода'!G12</f>
        <v>#REF!</v>
      </c>
      <c r="P12" s="53" t="e">
        <f>#REF!-'УЗИ плода'!I12</f>
        <v>#REF!</v>
      </c>
      <c r="Q12" s="53" t="e">
        <f>#REF!-'УЗИ плода'!K12</f>
        <v>#REF!</v>
      </c>
      <c r="R12" s="53">
        <v>0</v>
      </c>
      <c r="S12" s="1"/>
      <c r="T12" s="54"/>
      <c r="U12" s="17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12.75" x14ac:dyDescent="0.2">
      <c r="A13" s="14">
        <f>Итого!A13</f>
        <v>3</v>
      </c>
      <c r="B13" s="41" t="str">
        <f>Итого!B13</f>
        <v xml:space="preserve">ОГБУЗ «Костромской областной госпиталь для ветеранов войн» </v>
      </c>
      <c r="C13" s="55"/>
      <c r="D13" s="56"/>
      <c r="E13" s="55"/>
      <c r="F13" s="56"/>
      <c r="G13" s="55"/>
      <c r="H13" s="56"/>
      <c r="I13" s="55"/>
      <c r="J13" s="56"/>
      <c r="K13" s="57">
        <f t="shared" si="0"/>
        <v>0</v>
      </c>
      <c r="L13" s="58">
        <f t="shared" si="0"/>
        <v>0</v>
      </c>
      <c r="M13" s="52" t="e">
        <f>#REF!-'УЗИ плода'!C13</f>
        <v>#REF!</v>
      </c>
      <c r="N13" s="53" t="e">
        <f>#REF!-'УЗИ плода'!E13</f>
        <v>#REF!</v>
      </c>
      <c r="O13" s="53" t="e">
        <f>#REF!-'УЗИ плода'!G13</f>
        <v>#REF!</v>
      </c>
      <c r="P13" s="53" t="e">
        <f>#REF!-'УЗИ плода'!I13</f>
        <v>#REF!</v>
      </c>
      <c r="Q13" s="53" t="e">
        <f>#REF!-'УЗИ плода'!K13</f>
        <v>#REF!</v>
      </c>
      <c r="R13" s="53">
        <v>0</v>
      </c>
      <c r="S13" s="1"/>
      <c r="T13" s="54"/>
      <c r="U13" s="17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25.5" x14ac:dyDescent="0.2">
      <c r="A14" s="14">
        <f>Итого!A15</f>
        <v>5</v>
      </c>
      <c r="B14" s="41" t="str">
        <f>Итого!B15</f>
        <v>ОГБУЗ «Костромская областная стоматологическая поликлиника»</v>
      </c>
      <c r="C14" s="55"/>
      <c r="D14" s="56"/>
      <c r="E14" s="55"/>
      <c r="F14" s="56"/>
      <c r="G14" s="55"/>
      <c r="H14" s="56"/>
      <c r="I14" s="55"/>
      <c r="J14" s="56"/>
      <c r="K14" s="57">
        <f t="shared" si="0"/>
        <v>0</v>
      </c>
      <c r="L14" s="58">
        <f t="shared" si="0"/>
        <v>0</v>
      </c>
      <c r="M14" s="52" t="e">
        <f>#REF!-'УЗИ плода'!C14</f>
        <v>#REF!</v>
      </c>
      <c r="N14" s="53" t="e">
        <f>#REF!-'УЗИ плода'!E14</f>
        <v>#REF!</v>
      </c>
      <c r="O14" s="53" t="e">
        <f>#REF!-'УЗИ плода'!G14</f>
        <v>#REF!</v>
      </c>
      <c r="P14" s="53" t="e">
        <f>#REF!-'УЗИ плода'!I14</f>
        <v>#REF!</v>
      </c>
      <c r="Q14" s="53" t="e">
        <f>#REF!-'УЗИ плода'!K14</f>
        <v>#REF!</v>
      </c>
      <c r="R14" s="53">
        <v>0</v>
      </c>
      <c r="S14" s="1"/>
      <c r="T14" s="54"/>
      <c r="U14" s="17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25.5" x14ac:dyDescent="0.2">
      <c r="A15" s="14">
        <f>Итого!A16</f>
        <v>6</v>
      </c>
      <c r="B15" s="41" t="str">
        <f>Итого!B16</f>
        <v xml:space="preserve">ОГБУЗ «Костромской центр специализированных видов медицинской помощи» </v>
      </c>
      <c r="C15" s="55"/>
      <c r="D15" s="56"/>
      <c r="E15" s="55"/>
      <c r="F15" s="56"/>
      <c r="G15" s="55"/>
      <c r="H15" s="56"/>
      <c r="I15" s="55"/>
      <c r="J15" s="56"/>
      <c r="K15" s="57">
        <f t="shared" si="0"/>
        <v>0</v>
      </c>
      <c r="L15" s="58">
        <f t="shared" si="0"/>
        <v>0</v>
      </c>
      <c r="M15" s="52" t="e">
        <f>#REF!-'УЗИ плода'!C15</f>
        <v>#REF!</v>
      </c>
      <c r="N15" s="53" t="e">
        <f>#REF!-'УЗИ плода'!E15</f>
        <v>#REF!</v>
      </c>
      <c r="O15" s="53" t="e">
        <f>#REF!-'УЗИ плода'!G15</f>
        <v>#REF!</v>
      </c>
      <c r="P15" s="53" t="e">
        <f>#REF!-'УЗИ плода'!I15</f>
        <v>#REF!</v>
      </c>
      <c r="Q15" s="53" t="e">
        <f>#REF!-'УЗИ плода'!K15</f>
        <v>#REF!</v>
      </c>
      <c r="R15" s="53">
        <v>0</v>
      </c>
      <c r="S15" s="1"/>
      <c r="T15" s="54"/>
      <c r="U15" s="17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ht="25.5" x14ac:dyDescent="0.2">
      <c r="A16" s="14">
        <f>Итого!A17</f>
        <v>7</v>
      </c>
      <c r="B16" s="41" t="str">
        <f>Итого!B17</f>
        <v>ОГБУЗ «Центр специализированной помощи по профилактике и борьбе с инфекционными заболеваниями»</v>
      </c>
      <c r="C16" s="55"/>
      <c r="D16" s="56"/>
      <c r="E16" s="55"/>
      <c r="F16" s="56"/>
      <c r="G16" s="55"/>
      <c r="H16" s="56"/>
      <c r="I16" s="55"/>
      <c r="J16" s="56"/>
      <c r="K16" s="57">
        <f t="shared" si="0"/>
        <v>0</v>
      </c>
      <c r="L16" s="58">
        <f t="shared" si="0"/>
        <v>0</v>
      </c>
      <c r="M16" s="52" t="e">
        <f>#REF!-'УЗИ плода'!C16</f>
        <v>#REF!</v>
      </c>
      <c r="N16" s="53" t="e">
        <f>#REF!-'УЗИ плода'!E16</f>
        <v>#REF!</v>
      </c>
      <c r="O16" s="53" t="e">
        <f>#REF!-'УЗИ плода'!G16</f>
        <v>#REF!</v>
      </c>
      <c r="P16" s="53" t="e">
        <f>#REF!-'УЗИ плода'!I16</f>
        <v>#REF!</v>
      </c>
      <c r="Q16" s="53" t="e">
        <f>#REF!-'УЗИ плода'!K16</f>
        <v>#REF!</v>
      </c>
      <c r="R16" s="53">
        <v>0</v>
      </c>
      <c r="S16" s="1"/>
      <c r="T16" s="54"/>
      <c r="U16" s="17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12.75" x14ac:dyDescent="0.2">
      <c r="A17" s="14">
        <f>Итого!A18</f>
        <v>8</v>
      </c>
      <c r="B17" s="41" t="str">
        <f>Итого!B18</f>
        <v xml:space="preserve">ОГБУЗ «Городская больница г. Костромы» </v>
      </c>
      <c r="C17" s="55"/>
      <c r="D17" s="56"/>
      <c r="E17" s="55"/>
      <c r="F17" s="56"/>
      <c r="G17" s="55"/>
      <c r="H17" s="56"/>
      <c r="I17" s="55"/>
      <c r="J17" s="56"/>
      <c r="K17" s="57">
        <f t="shared" si="0"/>
        <v>0</v>
      </c>
      <c r="L17" s="58">
        <f t="shared" si="0"/>
        <v>0</v>
      </c>
      <c r="M17" s="52" t="e">
        <f>#REF!-'УЗИ плода'!C17</f>
        <v>#REF!</v>
      </c>
      <c r="N17" s="53" t="e">
        <f>#REF!-'УЗИ плода'!E17</f>
        <v>#REF!</v>
      </c>
      <c r="O17" s="53" t="e">
        <f>#REF!-'УЗИ плода'!G17</f>
        <v>#REF!</v>
      </c>
      <c r="P17" s="53" t="e">
        <f>#REF!-'УЗИ плода'!I17</f>
        <v>#REF!</v>
      </c>
      <c r="Q17" s="53" t="e">
        <f>#REF!-'УЗИ плода'!K17</f>
        <v>#REF!</v>
      </c>
      <c r="R17" s="53">
        <v>0</v>
      </c>
      <c r="S17" s="1"/>
      <c r="T17" s="54"/>
      <c r="U17" s="17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12.75" x14ac:dyDescent="0.2">
      <c r="A18" s="14">
        <f>Итого!A19</f>
        <v>9</v>
      </c>
      <c r="B18" s="41" t="str">
        <f>Итого!B19</f>
        <v xml:space="preserve">ОГБУЗ «Родильный дом г.Костромы» </v>
      </c>
      <c r="C18" s="55"/>
      <c r="D18" s="56"/>
      <c r="E18" s="55"/>
      <c r="F18" s="56"/>
      <c r="G18" s="55"/>
      <c r="H18" s="56"/>
      <c r="I18" s="55"/>
      <c r="J18" s="56"/>
      <c r="K18" s="57">
        <f t="shared" si="0"/>
        <v>0</v>
      </c>
      <c r="L18" s="58">
        <f t="shared" si="0"/>
        <v>0</v>
      </c>
      <c r="M18" s="52" t="e">
        <f>#REF!-'УЗИ плода'!C18</f>
        <v>#REF!</v>
      </c>
      <c r="N18" s="53" t="e">
        <f>#REF!-'УЗИ плода'!E18</f>
        <v>#REF!</v>
      </c>
      <c r="O18" s="53" t="e">
        <f>#REF!-'УЗИ плода'!G18</f>
        <v>#REF!</v>
      </c>
      <c r="P18" s="53" t="e">
        <f>#REF!-'УЗИ плода'!I18</f>
        <v>#REF!</v>
      </c>
      <c r="Q18" s="53" t="e">
        <f>#REF!-'УЗИ плода'!K18</f>
        <v>#REF!</v>
      </c>
      <c r="R18" s="53">
        <v>0</v>
      </c>
      <c r="S18" s="1"/>
      <c r="T18" s="54"/>
      <c r="U18" s="17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25.5" x14ac:dyDescent="0.2">
      <c r="A19" s="14">
        <f>Итого!A20</f>
        <v>10</v>
      </c>
      <c r="B19" s="41" t="str">
        <f>Итого!B20</f>
        <v>ОГБУЗ  «Стоматологическая поликлиника № 1 города Костромы»</v>
      </c>
      <c r="C19" s="55"/>
      <c r="D19" s="56"/>
      <c r="E19" s="55"/>
      <c r="F19" s="56"/>
      <c r="G19" s="55"/>
      <c r="H19" s="56"/>
      <c r="I19" s="55"/>
      <c r="J19" s="56"/>
      <c r="K19" s="57">
        <f t="shared" si="0"/>
        <v>0</v>
      </c>
      <c r="L19" s="58">
        <f t="shared" si="0"/>
        <v>0</v>
      </c>
      <c r="M19" s="52" t="e">
        <f>#REF!-'УЗИ плода'!C19</f>
        <v>#REF!</v>
      </c>
      <c r="N19" s="53" t="e">
        <f>#REF!-'УЗИ плода'!E19</f>
        <v>#REF!</v>
      </c>
      <c r="O19" s="53" t="e">
        <f>#REF!-'УЗИ плода'!G19</f>
        <v>#REF!</v>
      </c>
      <c r="P19" s="53" t="e">
        <f>#REF!-'УЗИ плода'!I19</f>
        <v>#REF!</v>
      </c>
      <c r="Q19" s="53" t="e">
        <f>#REF!-'УЗИ плода'!K19</f>
        <v>#REF!</v>
      </c>
      <c r="R19" s="53">
        <v>0</v>
      </c>
      <c r="S19" s="1"/>
      <c r="T19" s="54"/>
      <c r="U19" s="17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25.5" x14ac:dyDescent="0.2">
      <c r="A20" s="14">
        <f>Итого!A21</f>
        <v>11</v>
      </c>
      <c r="B20" s="41" t="str">
        <f>Итого!B21</f>
        <v>ОГБУЗ «Костромская областная станция скорой медицинской помощи и медицины катастроф»</v>
      </c>
      <c r="C20" s="55"/>
      <c r="D20" s="56"/>
      <c r="E20" s="55"/>
      <c r="F20" s="56"/>
      <c r="G20" s="55"/>
      <c r="H20" s="56"/>
      <c r="I20" s="55"/>
      <c r="J20" s="56"/>
      <c r="K20" s="57">
        <f t="shared" si="0"/>
        <v>0</v>
      </c>
      <c r="L20" s="58">
        <f t="shared" si="0"/>
        <v>0</v>
      </c>
      <c r="M20" s="52" t="e">
        <f>#REF!-'УЗИ плода'!C20</f>
        <v>#REF!</v>
      </c>
      <c r="N20" s="53" t="e">
        <f>#REF!-'УЗИ плода'!E20</f>
        <v>#REF!</v>
      </c>
      <c r="O20" s="53" t="e">
        <f>#REF!-'УЗИ плода'!G20</f>
        <v>#REF!</v>
      </c>
      <c r="P20" s="53" t="e">
        <f>#REF!-'УЗИ плода'!I20</f>
        <v>#REF!</v>
      </c>
      <c r="Q20" s="53" t="e">
        <f>#REF!-'УЗИ плода'!K20</f>
        <v>#REF!</v>
      </c>
      <c r="R20" s="53">
        <v>0</v>
      </c>
      <c r="S20" s="1"/>
      <c r="T20" s="54"/>
      <c r="U20" s="17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12.75" x14ac:dyDescent="0.2">
      <c r="A21" s="14">
        <f>Итого!A22</f>
        <v>12</v>
      </c>
      <c r="B21" s="41" t="str">
        <f>Итого!B22</f>
        <v>ОГБУЗ «Окружная больница Костромского округа № 1»</v>
      </c>
      <c r="C21" s="55"/>
      <c r="D21" s="56"/>
      <c r="E21" s="55"/>
      <c r="F21" s="56"/>
      <c r="G21" s="55"/>
      <c r="H21" s="56"/>
      <c r="I21" s="55"/>
      <c r="J21" s="56"/>
      <c r="K21" s="57">
        <f t="shared" si="0"/>
        <v>0</v>
      </c>
      <c r="L21" s="58">
        <f t="shared" si="0"/>
        <v>0</v>
      </c>
      <c r="M21" s="52" t="e">
        <f>#REF!-'УЗИ плода'!C21</f>
        <v>#REF!</v>
      </c>
      <c r="N21" s="53" t="e">
        <f>#REF!-'УЗИ плода'!E21</f>
        <v>#REF!</v>
      </c>
      <c r="O21" s="53" t="e">
        <f>#REF!-'УЗИ плода'!G21</f>
        <v>#REF!</v>
      </c>
      <c r="P21" s="53" t="e">
        <f>#REF!-'УЗИ плода'!I21</f>
        <v>#REF!</v>
      </c>
      <c r="Q21" s="53" t="e">
        <f>#REF!-'УЗИ плода'!K21</f>
        <v>#REF!</v>
      </c>
      <c r="R21" s="53">
        <v>0</v>
      </c>
      <c r="S21" s="1"/>
      <c r="T21" s="54"/>
      <c r="U21" s="17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12.75" x14ac:dyDescent="0.2">
      <c r="A22" s="14">
        <f>Итого!A23</f>
        <v>13</v>
      </c>
      <c r="B22" s="41" t="str">
        <f>Итого!B23</f>
        <v xml:space="preserve">ОГБУЗ «Окружная больница Костромского округа № 2» </v>
      </c>
      <c r="C22" s="55"/>
      <c r="D22" s="56"/>
      <c r="E22" s="55"/>
      <c r="F22" s="56"/>
      <c r="G22" s="55"/>
      <c r="H22" s="56"/>
      <c r="I22" s="55"/>
      <c r="J22" s="56"/>
      <c r="K22" s="57">
        <f t="shared" si="0"/>
        <v>0</v>
      </c>
      <c r="L22" s="58">
        <f t="shared" si="0"/>
        <v>0</v>
      </c>
      <c r="M22" s="52" t="e">
        <f>#REF!-'УЗИ плода'!C22</f>
        <v>#REF!</v>
      </c>
      <c r="N22" s="53" t="e">
        <f>#REF!-'УЗИ плода'!E22</f>
        <v>#REF!</v>
      </c>
      <c r="O22" s="53" t="e">
        <f>#REF!-'УЗИ плода'!G22</f>
        <v>#REF!</v>
      </c>
      <c r="P22" s="53" t="e">
        <f>#REF!-'УЗИ плода'!I22</f>
        <v>#REF!</v>
      </c>
      <c r="Q22" s="53" t="e">
        <f>#REF!-'УЗИ плода'!K22</f>
        <v>#REF!</v>
      </c>
      <c r="R22" s="53">
        <v>0</v>
      </c>
      <c r="S22" s="1"/>
      <c r="T22" s="54"/>
      <c r="U22" s="17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12.75" x14ac:dyDescent="0.2">
      <c r="A23" s="14">
        <f>Итого!A24</f>
        <v>14</v>
      </c>
      <c r="B23" s="41" t="str">
        <f>Итого!B24</f>
        <v xml:space="preserve">ОГБУЗ «Буйская центральная районная больница» </v>
      </c>
      <c r="C23" s="55"/>
      <c r="D23" s="56"/>
      <c r="E23" s="55"/>
      <c r="F23" s="56"/>
      <c r="G23" s="55"/>
      <c r="H23" s="56"/>
      <c r="I23" s="55"/>
      <c r="J23" s="56"/>
      <c r="K23" s="57">
        <f t="shared" si="0"/>
        <v>0</v>
      </c>
      <c r="L23" s="58">
        <f t="shared" si="0"/>
        <v>0</v>
      </c>
      <c r="M23" s="52" t="e">
        <f>#REF!-'УЗИ плода'!C23</f>
        <v>#REF!</v>
      </c>
      <c r="N23" s="53" t="e">
        <f>#REF!-'УЗИ плода'!E23</f>
        <v>#REF!</v>
      </c>
      <c r="O23" s="53" t="e">
        <f>#REF!-'УЗИ плода'!G23</f>
        <v>#REF!</v>
      </c>
      <c r="P23" s="53" t="e">
        <f>#REF!-'УЗИ плода'!I23</f>
        <v>#REF!</v>
      </c>
      <c r="Q23" s="53" t="e">
        <f>#REF!-'УЗИ плода'!K23</f>
        <v>#REF!</v>
      </c>
      <c r="R23" s="53">
        <v>0</v>
      </c>
      <c r="S23" s="1"/>
      <c r="T23" s="54"/>
      <c r="U23" s="17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12.75" x14ac:dyDescent="0.2">
      <c r="A24" s="14">
        <f>Итого!A25</f>
        <v>15</v>
      </c>
      <c r="B24" s="41" t="str">
        <f>Итого!B25</f>
        <v>ОГБУЗ «Волгореченская городская больница»</v>
      </c>
      <c r="C24" s="55"/>
      <c r="D24" s="56"/>
      <c r="E24" s="55"/>
      <c r="F24" s="56"/>
      <c r="G24" s="55"/>
      <c r="H24" s="56"/>
      <c r="I24" s="55"/>
      <c r="J24" s="56"/>
      <c r="K24" s="57">
        <f t="shared" si="0"/>
        <v>0</v>
      </c>
      <c r="L24" s="58">
        <f t="shared" si="0"/>
        <v>0</v>
      </c>
      <c r="M24" s="52" t="e">
        <f>#REF!-'УЗИ плода'!C24</f>
        <v>#REF!</v>
      </c>
      <c r="N24" s="53" t="e">
        <f>#REF!-'УЗИ плода'!E24</f>
        <v>#REF!</v>
      </c>
      <c r="O24" s="53" t="e">
        <f>#REF!-'УЗИ плода'!G24</f>
        <v>#REF!</v>
      </c>
      <c r="P24" s="53" t="e">
        <f>#REF!-'УЗИ плода'!I24</f>
        <v>#REF!</v>
      </c>
      <c r="Q24" s="53" t="e">
        <f>#REF!-'УЗИ плода'!K24</f>
        <v>#REF!</v>
      </c>
      <c r="R24" s="53">
        <v>0</v>
      </c>
      <c r="S24" s="1"/>
      <c r="T24" s="54"/>
      <c r="U24" s="17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12.75" x14ac:dyDescent="0.2">
      <c r="A25" s="14">
        <f>Итого!A26</f>
        <v>16</v>
      </c>
      <c r="B25" s="41" t="str">
        <f>Итого!B26</f>
        <v xml:space="preserve">ОГБУЗ «Галичская окружная больница» </v>
      </c>
      <c r="C25" s="55"/>
      <c r="D25" s="56"/>
      <c r="E25" s="55"/>
      <c r="F25" s="56"/>
      <c r="G25" s="55"/>
      <c r="H25" s="56"/>
      <c r="I25" s="55"/>
      <c r="J25" s="56"/>
      <c r="K25" s="57">
        <f t="shared" si="0"/>
        <v>0</v>
      </c>
      <c r="L25" s="58">
        <f t="shared" si="0"/>
        <v>0</v>
      </c>
      <c r="M25" s="52" t="e">
        <f>#REF!-'УЗИ плода'!C25</f>
        <v>#REF!</v>
      </c>
      <c r="N25" s="53" t="e">
        <f>#REF!-'УЗИ плода'!E25</f>
        <v>#REF!</v>
      </c>
      <c r="O25" s="53" t="e">
        <f>#REF!-'УЗИ плода'!G25</f>
        <v>#REF!</v>
      </c>
      <c r="P25" s="53" t="e">
        <f>#REF!-'УЗИ плода'!I25</f>
        <v>#REF!</v>
      </c>
      <c r="Q25" s="53" t="e">
        <f>#REF!-'УЗИ плода'!K25</f>
        <v>#REF!</v>
      </c>
      <c r="R25" s="53">
        <v>0</v>
      </c>
      <c r="S25" s="1"/>
      <c r="T25" s="54"/>
      <c r="U25" s="17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12.75" x14ac:dyDescent="0.2">
      <c r="A26" s="14">
        <f>Итого!A27</f>
        <v>17</v>
      </c>
      <c r="B26" s="41" t="str">
        <f>Итого!B27</f>
        <v>ОГБУЗ «Мантуровская окружная больница»</v>
      </c>
      <c r="C26" s="55"/>
      <c r="D26" s="56"/>
      <c r="E26" s="55"/>
      <c r="F26" s="56"/>
      <c r="G26" s="55"/>
      <c r="H26" s="56"/>
      <c r="I26" s="55"/>
      <c r="J26" s="56"/>
      <c r="K26" s="57">
        <f t="shared" si="0"/>
        <v>0</v>
      </c>
      <c r="L26" s="58">
        <f t="shared" si="0"/>
        <v>0</v>
      </c>
      <c r="M26" s="52" t="e">
        <f>#REF!-'УЗИ плода'!C26</f>
        <v>#REF!</v>
      </c>
      <c r="N26" s="53" t="e">
        <f>#REF!-'УЗИ плода'!E26</f>
        <v>#REF!</v>
      </c>
      <c r="O26" s="53" t="e">
        <f>#REF!-'УЗИ плода'!G26</f>
        <v>#REF!</v>
      </c>
      <c r="P26" s="53" t="e">
        <f>#REF!-'УЗИ плода'!I26</f>
        <v>#REF!</v>
      </c>
      <c r="Q26" s="53" t="e">
        <f>#REF!-'УЗИ плода'!K26</f>
        <v>#REF!</v>
      </c>
      <c r="R26" s="53">
        <v>0</v>
      </c>
      <c r="S26" s="1"/>
      <c r="T26" s="54"/>
      <c r="U26" s="17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12.75" x14ac:dyDescent="0.2">
      <c r="A27" s="14">
        <f>Итого!A28</f>
        <v>18</v>
      </c>
      <c r="B27" s="41" t="str">
        <f>Итого!B28</f>
        <v xml:space="preserve">ОГБУЗ «Шарьинская окружная больница имени Каверина В.Ф.» </v>
      </c>
      <c r="C27" s="55"/>
      <c r="D27" s="56"/>
      <c r="E27" s="55"/>
      <c r="F27" s="56"/>
      <c r="G27" s="55"/>
      <c r="H27" s="56"/>
      <c r="I27" s="55"/>
      <c r="J27" s="56"/>
      <c r="K27" s="57">
        <f t="shared" si="0"/>
        <v>0</v>
      </c>
      <c r="L27" s="58">
        <f t="shared" si="0"/>
        <v>0</v>
      </c>
      <c r="M27" s="52" t="e">
        <f>#REF!-'УЗИ плода'!C27</f>
        <v>#REF!</v>
      </c>
      <c r="N27" s="53" t="e">
        <f>#REF!-'УЗИ плода'!E27</f>
        <v>#REF!</v>
      </c>
      <c r="O27" s="53" t="e">
        <f>#REF!-'УЗИ плода'!G27</f>
        <v>#REF!</v>
      </c>
      <c r="P27" s="53" t="e">
        <f>#REF!-'УЗИ плода'!I27</f>
        <v>#REF!</v>
      </c>
      <c r="Q27" s="53" t="e">
        <f>#REF!-'УЗИ плода'!K27</f>
        <v>#REF!</v>
      </c>
      <c r="R27" s="53">
        <v>0</v>
      </c>
      <c r="S27" s="1"/>
      <c r="T27" s="54"/>
      <c r="U27" s="17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2.75" x14ac:dyDescent="0.2">
      <c r="A28" s="14">
        <f>Итого!A29</f>
        <v>19</v>
      </c>
      <c r="B28" s="41" t="str">
        <f>Итого!B29</f>
        <v xml:space="preserve">ОГБУЗ «Антроповская центральная районная больница» </v>
      </c>
      <c r="C28" s="55"/>
      <c r="D28" s="56"/>
      <c r="E28" s="55"/>
      <c r="F28" s="56"/>
      <c r="G28" s="55"/>
      <c r="H28" s="56"/>
      <c r="I28" s="55"/>
      <c r="J28" s="56"/>
      <c r="K28" s="57">
        <f t="shared" si="0"/>
        <v>0</v>
      </c>
      <c r="L28" s="58">
        <f t="shared" si="0"/>
        <v>0</v>
      </c>
      <c r="M28" s="52" t="e">
        <f>#REF!-'УЗИ плода'!C28</f>
        <v>#REF!</v>
      </c>
      <c r="N28" s="53" t="e">
        <f>#REF!-'УЗИ плода'!E28</f>
        <v>#REF!</v>
      </c>
      <c r="O28" s="53" t="e">
        <f>#REF!-'УЗИ плода'!G28</f>
        <v>#REF!</v>
      </c>
      <c r="P28" s="53" t="e">
        <f>#REF!-'УЗИ плода'!I28</f>
        <v>#REF!</v>
      </c>
      <c r="Q28" s="53" t="e">
        <f>#REF!-'УЗИ плода'!K28</f>
        <v>#REF!</v>
      </c>
      <c r="R28" s="53">
        <v>0</v>
      </c>
      <c r="S28" s="1"/>
      <c r="T28" s="54"/>
      <c r="U28" s="17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2.75" x14ac:dyDescent="0.2">
      <c r="A29" s="14">
        <f>Итого!A30</f>
        <v>20</v>
      </c>
      <c r="B29" s="41" t="str">
        <f>Итого!B30</f>
        <v xml:space="preserve">ОГБУЗ «Вохомская межрайонная больница» </v>
      </c>
      <c r="C29" s="55"/>
      <c r="D29" s="56"/>
      <c r="E29" s="55"/>
      <c r="F29" s="56"/>
      <c r="G29" s="55"/>
      <c r="H29" s="56"/>
      <c r="I29" s="55"/>
      <c r="J29" s="56"/>
      <c r="K29" s="57">
        <f t="shared" si="0"/>
        <v>0</v>
      </c>
      <c r="L29" s="58">
        <f t="shared" si="0"/>
        <v>0</v>
      </c>
      <c r="M29" s="52" t="e">
        <f>#REF!-'УЗИ плода'!C29</f>
        <v>#REF!</v>
      </c>
      <c r="N29" s="53" t="e">
        <f>#REF!-'УЗИ плода'!E29</f>
        <v>#REF!</v>
      </c>
      <c r="O29" s="53" t="e">
        <f>#REF!-'УЗИ плода'!G29</f>
        <v>#REF!</v>
      </c>
      <c r="P29" s="53" t="e">
        <f>#REF!-'УЗИ плода'!I29</f>
        <v>#REF!</v>
      </c>
      <c r="Q29" s="53" t="e">
        <f>#REF!-'УЗИ плода'!K29</f>
        <v>#REF!</v>
      </c>
      <c r="R29" s="53">
        <v>0</v>
      </c>
      <c r="S29" s="1"/>
      <c r="T29" s="54"/>
      <c r="U29" s="17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2.75" x14ac:dyDescent="0.2">
      <c r="A30" s="14">
        <f>Итого!A31</f>
        <v>21</v>
      </c>
      <c r="B30" s="41" t="str">
        <f>Итого!B31</f>
        <v xml:space="preserve">ОГБУЗ «Кадыйская районная больница» </v>
      </c>
      <c r="C30" s="55"/>
      <c r="D30" s="56"/>
      <c r="E30" s="55"/>
      <c r="F30" s="56"/>
      <c r="G30" s="55"/>
      <c r="H30" s="56"/>
      <c r="I30" s="55"/>
      <c r="J30" s="56"/>
      <c r="K30" s="57">
        <f t="shared" si="0"/>
        <v>0</v>
      </c>
      <c r="L30" s="58">
        <f t="shared" si="0"/>
        <v>0</v>
      </c>
      <c r="M30" s="52" t="e">
        <f>#REF!-'УЗИ плода'!C30</f>
        <v>#REF!</v>
      </c>
      <c r="N30" s="53" t="e">
        <f>#REF!-'УЗИ плода'!E30</f>
        <v>#REF!</v>
      </c>
      <c r="O30" s="53" t="e">
        <f>#REF!-'УЗИ плода'!G30</f>
        <v>#REF!</v>
      </c>
      <c r="P30" s="53" t="e">
        <f>#REF!-'УЗИ плода'!I30</f>
        <v>#REF!</v>
      </c>
      <c r="Q30" s="53" t="e">
        <f>#REF!-'УЗИ плода'!K30</f>
        <v>#REF!</v>
      </c>
      <c r="R30" s="53">
        <v>0</v>
      </c>
      <c r="S30" s="1"/>
      <c r="T30" s="54"/>
      <c r="U30" s="17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2.75" x14ac:dyDescent="0.2">
      <c r="A31" s="14">
        <f>Итого!A32</f>
        <v>22</v>
      </c>
      <c r="B31" s="41" t="str">
        <f>Итого!B32</f>
        <v xml:space="preserve">ОГБУЗ «Кологривская районная больница» </v>
      </c>
      <c r="C31" s="55"/>
      <c r="D31" s="56"/>
      <c r="E31" s="55"/>
      <c r="F31" s="56"/>
      <c r="G31" s="55"/>
      <c r="H31" s="56"/>
      <c r="I31" s="55"/>
      <c r="J31" s="56"/>
      <c r="K31" s="57">
        <f t="shared" si="0"/>
        <v>0</v>
      </c>
      <c r="L31" s="58">
        <f t="shared" si="0"/>
        <v>0</v>
      </c>
      <c r="M31" s="52" t="e">
        <f>#REF!-'УЗИ плода'!C31</f>
        <v>#REF!</v>
      </c>
      <c r="N31" s="53" t="e">
        <f>#REF!-'УЗИ плода'!E31</f>
        <v>#REF!</v>
      </c>
      <c r="O31" s="53" t="e">
        <f>#REF!-'УЗИ плода'!G31</f>
        <v>#REF!</v>
      </c>
      <c r="P31" s="53" t="e">
        <f>#REF!-'УЗИ плода'!I31</f>
        <v>#REF!</v>
      </c>
      <c r="Q31" s="53" t="e">
        <f>#REF!-'УЗИ плода'!K31</f>
        <v>#REF!</v>
      </c>
      <c r="R31" s="53">
        <v>0</v>
      </c>
      <c r="S31" s="1"/>
      <c r="T31" s="54"/>
      <c r="U31" s="17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2.75" x14ac:dyDescent="0.2">
      <c r="A32" s="14">
        <f>Итого!A33</f>
        <v>23</v>
      </c>
      <c r="B32" s="41" t="str">
        <f>Итого!B33</f>
        <v>ОГБУЗ «Красносельская районная больница»</v>
      </c>
      <c r="C32" s="55"/>
      <c r="D32" s="56"/>
      <c r="E32" s="55"/>
      <c r="F32" s="56"/>
      <c r="G32" s="55"/>
      <c r="H32" s="56"/>
      <c r="I32" s="55"/>
      <c r="J32" s="56"/>
      <c r="K32" s="57">
        <f t="shared" si="0"/>
        <v>0</v>
      </c>
      <c r="L32" s="58">
        <f t="shared" si="0"/>
        <v>0</v>
      </c>
      <c r="M32" s="52" t="e">
        <f>#REF!-'УЗИ плода'!C32</f>
        <v>#REF!</v>
      </c>
      <c r="N32" s="53" t="e">
        <f>#REF!-'УЗИ плода'!E32</f>
        <v>#REF!</v>
      </c>
      <c r="O32" s="53" t="e">
        <f>#REF!-'УЗИ плода'!G32</f>
        <v>#REF!</v>
      </c>
      <c r="P32" s="53" t="e">
        <f>#REF!-'УЗИ плода'!I32</f>
        <v>#REF!</v>
      </c>
      <c r="Q32" s="53" t="e">
        <f>#REF!-'УЗИ плода'!K32</f>
        <v>#REF!</v>
      </c>
      <c r="R32" s="53">
        <v>0</v>
      </c>
      <c r="S32" s="1"/>
      <c r="T32" s="54"/>
      <c r="U32" s="17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t="12.75" x14ac:dyDescent="0.2">
      <c r="A33" s="14">
        <f>Итого!A34</f>
        <v>24</v>
      </c>
      <c r="B33" s="41" t="str">
        <f>Итого!B34</f>
        <v xml:space="preserve">ОГБУЗ «Макарьевская районная больница» </v>
      </c>
      <c r="C33" s="55"/>
      <c r="D33" s="56"/>
      <c r="E33" s="55"/>
      <c r="F33" s="56"/>
      <c r="G33" s="55"/>
      <c r="H33" s="56"/>
      <c r="I33" s="55"/>
      <c r="J33" s="56"/>
      <c r="K33" s="57">
        <f t="shared" si="0"/>
        <v>0</v>
      </c>
      <c r="L33" s="58">
        <f t="shared" si="0"/>
        <v>0</v>
      </c>
      <c r="M33" s="52" t="e">
        <f>#REF!-'УЗИ плода'!C33</f>
        <v>#REF!</v>
      </c>
      <c r="N33" s="53" t="e">
        <f>#REF!-'УЗИ плода'!E33</f>
        <v>#REF!</v>
      </c>
      <c r="O33" s="53" t="e">
        <f>#REF!-'УЗИ плода'!G33</f>
        <v>#REF!</v>
      </c>
      <c r="P33" s="53" t="e">
        <f>#REF!-'УЗИ плода'!I33</f>
        <v>#REF!</v>
      </c>
      <c r="Q33" s="53" t="e">
        <f>#REF!-'УЗИ плода'!K33</f>
        <v>#REF!</v>
      </c>
      <c r="R33" s="53">
        <v>0</v>
      </c>
      <c r="S33" s="1"/>
      <c r="T33" s="54"/>
      <c r="U33" s="17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12.75" x14ac:dyDescent="0.2">
      <c r="A34" s="14">
        <f>Итого!A35</f>
        <v>25</v>
      </c>
      <c r="B34" s="41" t="str">
        <f>Итого!B35</f>
        <v xml:space="preserve">ОГБУЗ «Нейская районная больница» </v>
      </c>
      <c r="C34" s="55"/>
      <c r="D34" s="56"/>
      <c r="E34" s="55"/>
      <c r="F34" s="56"/>
      <c r="G34" s="55"/>
      <c r="H34" s="56"/>
      <c r="I34" s="55"/>
      <c r="J34" s="56"/>
      <c r="K34" s="57">
        <f t="shared" si="0"/>
        <v>0</v>
      </c>
      <c r="L34" s="58">
        <f t="shared" si="0"/>
        <v>0</v>
      </c>
      <c r="M34" s="52" t="e">
        <f>#REF!-'УЗИ плода'!C34</f>
        <v>#REF!</v>
      </c>
      <c r="N34" s="53" t="e">
        <f>#REF!-'УЗИ плода'!E34</f>
        <v>#REF!</v>
      </c>
      <c r="O34" s="53" t="e">
        <f>#REF!-'УЗИ плода'!G34</f>
        <v>#REF!</v>
      </c>
      <c r="P34" s="53" t="e">
        <f>#REF!-'УЗИ плода'!I34</f>
        <v>#REF!</v>
      </c>
      <c r="Q34" s="53" t="e">
        <f>#REF!-'УЗИ плода'!K34</f>
        <v>#REF!</v>
      </c>
      <c r="R34" s="53">
        <v>0</v>
      </c>
      <c r="S34" s="1"/>
      <c r="T34" s="54"/>
      <c r="U34" s="17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12.75" x14ac:dyDescent="0.2">
      <c r="A35" s="14">
        <f>Итого!A36</f>
        <v>26</v>
      </c>
      <c r="B35" s="41" t="str">
        <f>Итого!B36</f>
        <v xml:space="preserve">ОГБУЗ «Нерехтская центральная районная больница» </v>
      </c>
      <c r="C35" s="55"/>
      <c r="D35" s="56"/>
      <c r="E35" s="55"/>
      <c r="F35" s="56"/>
      <c r="G35" s="55"/>
      <c r="H35" s="56"/>
      <c r="I35" s="55"/>
      <c r="J35" s="56"/>
      <c r="K35" s="57">
        <f t="shared" si="0"/>
        <v>0</v>
      </c>
      <c r="L35" s="58">
        <f t="shared" si="0"/>
        <v>0</v>
      </c>
      <c r="M35" s="52" t="e">
        <f>#REF!-'УЗИ плода'!C35</f>
        <v>#REF!</v>
      </c>
      <c r="N35" s="53" t="e">
        <f>#REF!-'УЗИ плода'!E35</f>
        <v>#REF!</v>
      </c>
      <c r="O35" s="53" t="e">
        <f>#REF!-'УЗИ плода'!G35</f>
        <v>#REF!</v>
      </c>
      <c r="P35" s="53" t="e">
        <f>#REF!-'УЗИ плода'!I35</f>
        <v>#REF!</v>
      </c>
      <c r="Q35" s="53" t="e">
        <f>#REF!-'УЗИ плода'!K35</f>
        <v>#REF!</v>
      </c>
      <c r="R35" s="53">
        <v>0</v>
      </c>
      <c r="S35" s="1"/>
      <c r="T35" s="54"/>
      <c r="U35" s="17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ht="12.75" x14ac:dyDescent="0.2">
      <c r="A36" s="14">
        <f>Итого!A37</f>
        <v>27</v>
      </c>
      <c r="B36" s="41" t="str">
        <f>Итого!B37</f>
        <v xml:space="preserve">ОГБУЗ «Стоматологическая поликлиника г. Нерехты» </v>
      </c>
      <c r="C36" s="55"/>
      <c r="D36" s="56"/>
      <c r="E36" s="55"/>
      <c r="F36" s="56"/>
      <c r="G36" s="55"/>
      <c r="H36" s="56"/>
      <c r="I36" s="55"/>
      <c r="J36" s="56"/>
      <c r="K36" s="57">
        <f t="shared" si="0"/>
        <v>0</v>
      </c>
      <c r="L36" s="58">
        <f t="shared" si="0"/>
        <v>0</v>
      </c>
      <c r="M36" s="52" t="e">
        <f>#REF!-'УЗИ плода'!C36</f>
        <v>#REF!</v>
      </c>
      <c r="N36" s="53" t="e">
        <f>#REF!-'УЗИ плода'!E36</f>
        <v>#REF!</v>
      </c>
      <c r="O36" s="53" t="e">
        <f>#REF!-'УЗИ плода'!G36</f>
        <v>#REF!</v>
      </c>
      <c r="P36" s="53" t="e">
        <f>#REF!-'УЗИ плода'!I36</f>
        <v>#REF!</v>
      </c>
      <c r="Q36" s="53" t="e">
        <f>#REF!-'УЗИ плода'!K36</f>
        <v>#REF!</v>
      </c>
      <c r="R36" s="53">
        <v>0</v>
      </c>
      <c r="S36" s="1"/>
      <c r="T36" s="54"/>
      <c r="U36" s="17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12.75" x14ac:dyDescent="0.2">
      <c r="A37" s="14">
        <f>Итого!A38</f>
        <v>28</v>
      </c>
      <c r="B37" s="41" t="str">
        <f>Итого!B38</f>
        <v xml:space="preserve">ОГБУЗ «Островская районная больница» </v>
      </c>
      <c r="C37" s="55"/>
      <c r="D37" s="56"/>
      <c r="E37" s="55"/>
      <c r="F37" s="56"/>
      <c r="G37" s="55"/>
      <c r="H37" s="56"/>
      <c r="I37" s="55"/>
      <c r="J37" s="56"/>
      <c r="K37" s="57">
        <f t="shared" si="0"/>
        <v>0</v>
      </c>
      <c r="L37" s="58">
        <f t="shared" si="0"/>
        <v>0</v>
      </c>
      <c r="M37" s="52" t="e">
        <f>#REF!-'УЗИ плода'!C37</f>
        <v>#REF!</v>
      </c>
      <c r="N37" s="53" t="e">
        <f>#REF!-'УЗИ плода'!E37</f>
        <v>#REF!</v>
      </c>
      <c r="O37" s="53" t="e">
        <f>#REF!-'УЗИ плода'!G37</f>
        <v>#REF!</v>
      </c>
      <c r="P37" s="53" t="e">
        <f>#REF!-'УЗИ плода'!I37</f>
        <v>#REF!</v>
      </c>
      <c r="Q37" s="53" t="e">
        <f>#REF!-'УЗИ плода'!K37</f>
        <v>#REF!</v>
      </c>
      <c r="R37" s="53">
        <v>0</v>
      </c>
      <c r="S37" s="1"/>
      <c r="T37" s="54"/>
      <c r="U37" s="17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12.75" x14ac:dyDescent="0.2">
      <c r="A38" s="14">
        <f>Итого!A39</f>
        <v>29</v>
      </c>
      <c r="B38" s="41" t="str">
        <f>Итого!B39</f>
        <v xml:space="preserve">ОГБУЗ «Парфеньевская районная больница» </v>
      </c>
      <c r="C38" s="55"/>
      <c r="D38" s="56"/>
      <c r="E38" s="55"/>
      <c r="F38" s="56"/>
      <c r="G38" s="55"/>
      <c r="H38" s="56"/>
      <c r="I38" s="55"/>
      <c r="J38" s="56"/>
      <c r="K38" s="57">
        <f t="shared" si="0"/>
        <v>0</v>
      </c>
      <c r="L38" s="58">
        <f t="shared" si="0"/>
        <v>0</v>
      </c>
      <c r="M38" s="52" t="e">
        <f>#REF!-'УЗИ плода'!C38</f>
        <v>#REF!</v>
      </c>
      <c r="N38" s="53" t="e">
        <f>#REF!-'УЗИ плода'!E38</f>
        <v>#REF!</v>
      </c>
      <c r="O38" s="53" t="e">
        <f>#REF!-'УЗИ плода'!G38</f>
        <v>#REF!</v>
      </c>
      <c r="P38" s="53" t="e">
        <f>#REF!-'УЗИ плода'!I38</f>
        <v>#REF!</v>
      </c>
      <c r="Q38" s="53" t="e">
        <f>#REF!-'УЗИ плода'!K38</f>
        <v>#REF!</v>
      </c>
      <c r="R38" s="53">
        <v>0</v>
      </c>
      <c r="S38" s="1"/>
      <c r="T38" s="54"/>
      <c r="U38" s="17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12.75" x14ac:dyDescent="0.2">
      <c r="A39" s="14">
        <f>Итого!A40</f>
        <v>30</v>
      </c>
      <c r="B39" s="41" t="str">
        <f>Итого!B40</f>
        <v xml:space="preserve">ОГБУЗ «Солигаличская районная больница» </v>
      </c>
      <c r="C39" s="55"/>
      <c r="D39" s="56"/>
      <c r="E39" s="55"/>
      <c r="F39" s="56"/>
      <c r="G39" s="55"/>
      <c r="H39" s="56"/>
      <c r="I39" s="55"/>
      <c r="J39" s="56"/>
      <c r="K39" s="57">
        <f t="shared" si="0"/>
        <v>0</v>
      </c>
      <c r="L39" s="58">
        <f t="shared" si="0"/>
        <v>0</v>
      </c>
      <c r="M39" s="52" t="e">
        <f>#REF!-'УЗИ плода'!C39</f>
        <v>#REF!</v>
      </c>
      <c r="N39" s="53" t="e">
        <f>#REF!-'УЗИ плода'!E39</f>
        <v>#REF!</v>
      </c>
      <c r="O39" s="53" t="e">
        <f>#REF!-'УЗИ плода'!G39</f>
        <v>#REF!</v>
      </c>
      <c r="P39" s="53" t="e">
        <f>#REF!-'УЗИ плода'!I39</f>
        <v>#REF!</v>
      </c>
      <c r="Q39" s="53" t="e">
        <f>#REF!-'УЗИ плода'!K39</f>
        <v>#REF!</v>
      </c>
      <c r="R39" s="53">
        <v>0</v>
      </c>
      <c r="S39" s="1"/>
      <c r="T39" s="54"/>
      <c r="U39" s="17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t="12.75" x14ac:dyDescent="0.2">
      <c r="A40" s="14">
        <f>Итого!A41</f>
        <v>31</v>
      </c>
      <c r="B40" s="41" t="str">
        <f>Итого!B41</f>
        <v>ОГБУЗ «Судиславская районная больница»</v>
      </c>
      <c r="C40" s="55"/>
      <c r="D40" s="56"/>
      <c r="E40" s="55"/>
      <c r="F40" s="56"/>
      <c r="G40" s="55"/>
      <c r="H40" s="56"/>
      <c r="I40" s="55"/>
      <c r="J40" s="56"/>
      <c r="K40" s="57">
        <f t="shared" si="0"/>
        <v>0</v>
      </c>
      <c r="L40" s="58">
        <f t="shared" si="0"/>
        <v>0</v>
      </c>
      <c r="M40" s="52" t="e">
        <f>#REF!-'УЗИ плода'!C40</f>
        <v>#REF!</v>
      </c>
      <c r="N40" s="53" t="e">
        <f>#REF!-'УЗИ плода'!E40</f>
        <v>#REF!</v>
      </c>
      <c r="O40" s="53" t="e">
        <f>#REF!-'УЗИ плода'!G40</f>
        <v>#REF!</v>
      </c>
      <c r="P40" s="53" t="e">
        <f>#REF!-'УЗИ плода'!I40</f>
        <v>#REF!</v>
      </c>
      <c r="Q40" s="53" t="e">
        <f>#REF!-'УЗИ плода'!K40</f>
        <v>#REF!</v>
      </c>
      <c r="R40" s="53">
        <v>0</v>
      </c>
      <c r="S40" s="1"/>
      <c r="T40" s="54"/>
      <c r="U40" s="17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ht="12.75" x14ac:dyDescent="0.2">
      <c r="A41" s="14">
        <f>Итого!A42</f>
        <v>32</v>
      </c>
      <c r="B41" s="41" t="str">
        <f>Итого!B42</f>
        <v>ОГБУЗ «Сусанинская районная больница»</v>
      </c>
      <c r="C41" s="55"/>
      <c r="D41" s="56"/>
      <c r="E41" s="55"/>
      <c r="F41" s="56"/>
      <c r="G41" s="55"/>
      <c r="H41" s="56"/>
      <c r="I41" s="55"/>
      <c r="J41" s="56"/>
      <c r="K41" s="57">
        <f t="shared" si="0"/>
        <v>0</v>
      </c>
      <c r="L41" s="58">
        <f t="shared" si="0"/>
        <v>0</v>
      </c>
      <c r="M41" s="52" t="e">
        <f>#REF!-'УЗИ плода'!C41</f>
        <v>#REF!</v>
      </c>
      <c r="N41" s="53" t="e">
        <f>#REF!-'УЗИ плода'!E41</f>
        <v>#REF!</v>
      </c>
      <c r="O41" s="53" t="e">
        <f>#REF!-'УЗИ плода'!G41</f>
        <v>#REF!</v>
      </c>
      <c r="P41" s="53" t="e">
        <f>#REF!-'УЗИ плода'!I41</f>
        <v>#REF!</v>
      </c>
      <c r="Q41" s="53" t="e">
        <f>#REF!-'УЗИ плода'!K41</f>
        <v>#REF!</v>
      </c>
      <c r="R41" s="53">
        <v>0</v>
      </c>
      <c r="S41" s="1"/>
      <c r="T41" s="54"/>
      <c r="U41" s="17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ht="12.75" x14ac:dyDescent="0.2">
      <c r="A42" s="14">
        <f>Итого!A43</f>
        <v>33</v>
      </c>
      <c r="B42" s="41" t="str">
        <f>Итого!B43</f>
        <v xml:space="preserve">ОГБУЗ «Чухломская центральная районная больница» </v>
      </c>
      <c r="C42" s="55"/>
      <c r="D42" s="56"/>
      <c r="E42" s="55"/>
      <c r="F42" s="56"/>
      <c r="G42" s="55"/>
      <c r="H42" s="56"/>
      <c r="I42" s="55"/>
      <c r="J42" s="56"/>
      <c r="K42" s="57">
        <f t="shared" si="0"/>
        <v>0</v>
      </c>
      <c r="L42" s="58">
        <f t="shared" si="0"/>
        <v>0</v>
      </c>
      <c r="M42" s="52" t="e">
        <f>#REF!-'УЗИ плода'!C42</f>
        <v>#REF!</v>
      </c>
      <c r="N42" s="53" t="e">
        <f>#REF!-'УЗИ плода'!E42</f>
        <v>#REF!</v>
      </c>
      <c r="O42" s="53" t="e">
        <f>#REF!-'УЗИ плода'!G42</f>
        <v>#REF!</v>
      </c>
      <c r="P42" s="53" t="e">
        <f>#REF!-'УЗИ плода'!I42</f>
        <v>#REF!</v>
      </c>
      <c r="Q42" s="53" t="e">
        <f>#REF!-'УЗИ плода'!K42</f>
        <v>#REF!</v>
      </c>
      <c r="R42" s="53">
        <v>0</v>
      </c>
      <c r="S42" s="1"/>
      <c r="T42" s="54"/>
      <c r="U42" s="17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ht="12.75" x14ac:dyDescent="0.2">
      <c r="A43" s="14">
        <f>Итого!A44</f>
        <v>34</v>
      </c>
      <c r="B43" s="41" t="str">
        <f>Итого!B44</f>
        <v>ФКУЗ «МСЧ МВД РФ по Костромской области»</v>
      </c>
      <c r="C43" s="55"/>
      <c r="D43" s="56"/>
      <c r="E43" s="55"/>
      <c r="F43" s="56"/>
      <c r="G43" s="55"/>
      <c r="H43" s="56"/>
      <c r="I43" s="55"/>
      <c r="J43" s="56"/>
      <c r="K43" s="57">
        <f t="shared" si="0"/>
        <v>0</v>
      </c>
      <c r="L43" s="58">
        <f t="shared" si="0"/>
        <v>0</v>
      </c>
      <c r="M43" s="52" t="e">
        <f>#REF!-'УЗИ плода'!C43</f>
        <v>#REF!</v>
      </c>
      <c r="N43" s="53" t="e">
        <f>#REF!-'УЗИ плода'!E43</f>
        <v>#REF!</v>
      </c>
      <c r="O43" s="53" t="e">
        <f>#REF!-'УЗИ плода'!G43</f>
        <v>#REF!</v>
      </c>
      <c r="P43" s="53" t="e">
        <f>#REF!-'УЗИ плода'!I43</f>
        <v>#REF!</v>
      </c>
      <c r="Q43" s="53" t="e">
        <f>#REF!-'УЗИ плода'!K43</f>
        <v>#REF!</v>
      </c>
      <c r="R43" s="53">
        <v>0</v>
      </c>
      <c r="S43" s="1"/>
      <c r="T43" s="54"/>
      <c r="U43" s="17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ht="12.75" x14ac:dyDescent="0.2">
      <c r="A44" s="14">
        <f>Итого!A45</f>
        <v>35</v>
      </c>
      <c r="B44" s="41" t="str">
        <f>Итого!B45</f>
        <v>ЧУЗ «Поликлиника «РЖД-Медицина» города Буй«»</v>
      </c>
      <c r="C44" s="55"/>
      <c r="D44" s="56"/>
      <c r="E44" s="55"/>
      <c r="F44" s="56"/>
      <c r="G44" s="55"/>
      <c r="H44" s="56"/>
      <c r="I44" s="55"/>
      <c r="J44" s="56"/>
      <c r="K44" s="57">
        <f t="shared" si="0"/>
        <v>0</v>
      </c>
      <c r="L44" s="58">
        <f t="shared" si="0"/>
        <v>0</v>
      </c>
      <c r="M44" s="52" t="e">
        <f>#REF!-'УЗИ плода'!C44</f>
        <v>#REF!</v>
      </c>
      <c r="N44" s="53" t="e">
        <f>#REF!-'УЗИ плода'!E44</f>
        <v>#REF!</v>
      </c>
      <c r="O44" s="53" t="e">
        <f>#REF!-'УЗИ плода'!G44</f>
        <v>#REF!</v>
      </c>
      <c r="P44" s="53" t="e">
        <f>#REF!-'УЗИ плода'!I44</f>
        <v>#REF!</v>
      </c>
      <c r="Q44" s="53" t="e">
        <f>#REF!-'УЗИ плода'!K44</f>
        <v>#REF!</v>
      </c>
      <c r="R44" s="53">
        <v>0</v>
      </c>
      <c r="S44" s="1"/>
      <c r="T44" s="54"/>
      <c r="U44" s="17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12.75" x14ac:dyDescent="0.2">
      <c r="A45" s="14">
        <f>Итого!A46</f>
        <v>36</v>
      </c>
      <c r="B45" s="41" t="str">
        <f>Итого!B46</f>
        <v>ЧУЗ «Поликлиника «РЖД-Медицина» города Шарья«»</v>
      </c>
      <c r="C45" s="55"/>
      <c r="D45" s="56"/>
      <c r="E45" s="55"/>
      <c r="F45" s="56"/>
      <c r="G45" s="55"/>
      <c r="H45" s="56"/>
      <c r="I45" s="55"/>
      <c r="J45" s="56"/>
      <c r="K45" s="57">
        <f t="shared" si="0"/>
        <v>0</v>
      </c>
      <c r="L45" s="58">
        <f t="shared" si="0"/>
        <v>0</v>
      </c>
      <c r="M45" s="52" t="e">
        <f>#REF!-'УЗИ плода'!C45</f>
        <v>#REF!</v>
      </c>
      <c r="N45" s="53" t="e">
        <f>#REF!-'УЗИ плода'!E45</f>
        <v>#REF!</v>
      </c>
      <c r="O45" s="53" t="e">
        <f>#REF!-'УЗИ плода'!G45</f>
        <v>#REF!</v>
      </c>
      <c r="P45" s="53" t="e">
        <f>#REF!-'УЗИ плода'!I45</f>
        <v>#REF!</v>
      </c>
      <c r="Q45" s="53" t="e">
        <f>#REF!-'УЗИ плода'!K45</f>
        <v>#REF!</v>
      </c>
      <c r="R45" s="53">
        <v>0</v>
      </c>
      <c r="S45" s="1"/>
      <c r="T45" s="54"/>
      <c r="U45" s="17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ht="12.75" x14ac:dyDescent="0.2">
      <c r="A46" s="14">
        <f>Итого!A47</f>
        <v>37</v>
      </c>
      <c r="B46" s="41" t="str">
        <f>Итого!B47</f>
        <v>ЧУ «Клиника Медекс Кострома»</v>
      </c>
      <c r="C46" s="55"/>
      <c r="D46" s="56"/>
      <c r="E46" s="55"/>
      <c r="F46" s="56"/>
      <c r="G46" s="55"/>
      <c r="H46" s="56"/>
      <c r="I46" s="55"/>
      <c r="J46" s="56"/>
      <c r="K46" s="57">
        <f t="shared" si="0"/>
        <v>0</v>
      </c>
      <c r="L46" s="58">
        <f t="shared" si="0"/>
        <v>0</v>
      </c>
      <c r="M46" s="52" t="e">
        <f>#REF!-'УЗИ плода'!C46</f>
        <v>#REF!</v>
      </c>
      <c r="N46" s="53" t="e">
        <f>#REF!-'УЗИ плода'!E46</f>
        <v>#REF!</v>
      </c>
      <c r="O46" s="53" t="e">
        <f>#REF!-'УЗИ плода'!G46</f>
        <v>#REF!</v>
      </c>
      <c r="P46" s="53" t="e">
        <f>#REF!-'УЗИ плода'!I46</f>
        <v>#REF!</v>
      </c>
      <c r="Q46" s="53" t="e">
        <f>#REF!-'УЗИ плода'!K46</f>
        <v>#REF!</v>
      </c>
      <c r="R46" s="53">
        <v>0</v>
      </c>
      <c r="S46" s="1"/>
      <c r="T46" s="54"/>
      <c r="U46" s="17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ht="12.75" x14ac:dyDescent="0.2">
      <c r="A47" s="14">
        <f>Итого!A48</f>
        <v>38</v>
      </c>
      <c r="B47" s="41" t="str">
        <f>Итого!B48</f>
        <v>МЧУ ДПО «Нефросовет»</v>
      </c>
      <c r="C47" s="55"/>
      <c r="D47" s="56"/>
      <c r="E47" s="55"/>
      <c r="F47" s="56"/>
      <c r="G47" s="55"/>
      <c r="H47" s="56"/>
      <c r="I47" s="55"/>
      <c r="J47" s="56"/>
      <c r="K47" s="57">
        <f t="shared" si="0"/>
        <v>0</v>
      </c>
      <c r="L47" s="58">
        <f t="shared" si="0"/>
        <v>0</v>
      </c>
      <c r="M47" s="52" t="e">
        <f>#REF!-'УЗИ плода'!C47</f>
        <v>#REF!</v>
      </c>
      <c r="N47" s="53" t="e">
        <f>#REF!-'УЗИ плода'!E47</f>
        <v>#REF!</v>
      </c>
      <c r="O47" s="53" t="e">
        <f>#REF!-'УЗИ плода'!G47</f>
        <v>#REF!</v>
      </c>
      <c r="P47" s="53" t="e">
        <f>#REF!-'УЗИ плода'!I47</f>
        <v>#REF!</v>
      </c>
      <c r="Q47" s="53" t="e">
        <f>#REF!-'УЗИ плода'!K47</f>
        <v>#REF!</v>
      </c>
      <c r="R47" s="53">
        <v>0</v>
      </c>
      <c r="S47" s="1"/>
      <c r="T47" s="54"/>
      <c r="U47" s="17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ht="12.75" x14ac:dyDescent="0.2">
      <c r="A48" s="14">
        <f>Итого!A49</f>
        <v>39</v>
      </c>
      <c r="B48" s="41" t="str">
        <f>Итого!B49</f>
        <v>ЛПУ «Санаторий «Колос»</v>
      </c>
      <c r="C48" s="55"/>
      <c r="D48" s="56"/>
      <c r="E48" s="55"/>
      <c r="F48" s="56"/>
      <c r="G48" s="55"/>
      <c r="H48" s="56"/>
      <c r="I48" s="55"/>
      <c r="J48" s="56"/>
      <c r="K48" s="57">
        <f t="shared" si="0"/>
        <v>0</v>
      </c>
      <c r="L48" s="58">
        <f t="shared" si="0"/>
        <v>0</v>
      </c>
      <c r="M48" s="52" t="e">
        <f>#REF!-'УЗИ плода'!C48</f>
        <v>#REF!</v>
      </c>
      <c r="N48" s="53" t="e">
        <f>#REF!-'УЗИ плода'!E48</f>
        <v>#REF!</v>
      </c>
      <c r="O48" s="53" t="e">
        <f>#REF!-'УЗИ плода'!G48</f>
        <v>#REF!</v>
      </c>
      <c r="P48" s="53" t="e">
        <f>#REF!-'УЗИ плода'!I48</f>
        <v>#REF!</v>
      </c>
      <c r="Q48" s="53" t="e">
        <f>#REF!-'УЗИ плода'!K48</f>
        <v>#REF!</v>
      </c>
      <c r="R48" s="53">
        <v>0</v>
      </c>
      <c r="S48" s="1"/>
      <c r="T48" s="54"/>
      <c r="U48" s="17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ht="12.75" x14ac:dyDescent="0.2">
      <c r="A49" s="14">
        <f>Итого!A50</f>
        <v>40</v>
      </c>
      <c r="B49" s="41" t="str">
        <f>Итого!B50</f>
        <v>ЗАО «Санаторий имени Воровского»</v>
      </c>
      <c r="C49" s="55"/>
      <c r="D49" s="56"/>
      <c r="E49" s="55"/>
      <c r="F49" s="56"/>
      <c r="G49" s="55"/>
      <c r="H49" s="56"/>
      <c r="I49" s="55"/>
      <c r="J49" s="56"/>
      <c r="K49" s="57">
        <f t="shared" si="0"/>
        <v>0</v>
      </c>
      <c r="L49" s="58">
        <f t="shared" si="0"/>
        <v>0</v>
      </c>
      <c r="M49" s="52" t="e">
        <f>#REF!-'УЗИ плода'!C49</f>
        <v>#REF!</v>
      </c>
      <c r="N49" s="53" t="e">
        <f>#REF!-'УЗИ плода'!E49</f>
        <v>#REF!</v>
      </c>
      <c r="O49" s="53" t="e">
        <f>#REF!-'УЗИ плода'!G49</f>
        <v>#REF!</v>
      </c>
      <c r="P49" s="53" t="e">
        <f>#REF!-'УЗИ плода'!I49</f>
        <v>#REF!</v>
      </c>
      <c r="Q49" s="53" t="e">
        <f>#REF!-'УЗИ плода'!K49</f>
        <v>#REF!</v>
      </c>
      <c r="R49" s="53">
        <v>0</v>
      </c>
      <c r="S49" s="1"/>
      <c r="T49" s="54"/>
      <c r="U49" s="17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2.75" x14ac:dyDescent="0.2">
      <c r="A50" s="14">
        <f>Итого!A51</f>
        <v>41</v>
      </c>
      <c r="B50" s="41" t="str">
        <f>Итого!B51</f>
        <v>ООО «Дент Аль»</v>
      </c>
      <c r="C50" s="55"/>
      <c r="D50" s="56"/>
      <c r="E50" s="55"/>
      <c r="F50" s="56"/>
      <c r="G50" s="55"/>
      <c r="H50" s="56"/>
      <c r="I50" s="55"/>
      <c r="J50" s="56"/>
      <c r="K50" s="57">
        <f t="shared" si="0"/>
        <v>0</v>
      </c>
      <c r="L50" s="58">
        <f t="shared" si="0"/>
        <v>0</v>
      </c>
      <c r="M50" s="52" t="e">
        <f>#REF!-'УЗИ плода'!C50</f>
        <v>#REF!</v>
      </c>
      <c r="N50" s="53" t="e">
        <f>#REF!-'УЗИ плода'!E50</f>
        <v>#REF!</v>
      </c>
      <c r="O50" s="53" t="e">
        <f>#REF!-'УЗИ плода'!G50</f>
        <v>#REF!</v>
      </c>
      <c r="P50" s="53" t="e">
        <f>#REF!-'УЗИ плода'!I50</f>
        <v>#REF!</v>
      </c>
      <c r="Q50" s="53" t="e">
        <f>#REF!-'УЗИ плода'!K50</f>
        <v>#REF!</v>
      </c>
      <c r="R50" s="53">
        <v>0</v>
      </c>
      <c r="S50" s="1"/>
      <c r="T50" s="54"/>
      <c r="U50" s="17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2.75" x14ac:dyDescent="0.2">
      <c r="A51" s="14">
        <f>Итого!A52</f>
        <v>42</v>
      </c>
      <c r="B51" s="41" t="str">
        <f>Итого!B52</f>
        <v xml:space="preserve">ООО «ЗУБиК» </v>
      </c>
      <c r="C51" s="55"/>
      <c r="D51" s="56"/>
      <c r="E51" s="55"/>
      <c r="F51" s="56"/>
      <c r="G51" s="55"/>
      <c r="H51" s="56"/>
      <c r="I51" s="55"/>
      <c r="J51" s="56"/>
      <c r="K51" s="57">
        <f t="shared" si="0"/>
        <v>0</v>
      </c>
      <c r="L51" s="58">
        <f t="shared" si="0"/>
        <v>0</v>
      </c>
      <c r="M51" s="52" t="e">
        <f>#REF!-'УЗИ плода'!C51</f>
        <v>#REF!</v>
      </c>
      <c r="N51" s="53" t="e">
        <f>#REF!-'УЗИ плода'!E51</f>
        <v>#REF!</v>
      </c>
      <c r="O51" s="53" t="e">
        <f>#REF!-'УЗИ плода'!G51</f>
        <v>#REF!</v>
      </c>
      <c r="P51" s="53" t="e">
        <f>#REF!-'УЗИ плода'!I51</f>
        <v>#REF!</v>
      </c>
      <c r="Q51" s="53" t="e">
        <f>#REF!-'УЗИ плода'!K51</f>
        <v>#REF!</v>
      </c>
      <c r="R51" s="53">
        <v>0</v>
      </c>
      <c r="S51" s="1"/>
      <c r="T51" s="54"/>
      <c r="U51" s="17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2.75" x14ac:dyDescent="0.2">
      <c r="A52" s="14">
        <f>Итого!A53</f>
        <v>43</v>
      </c>
      <c r="B52" s="41" t="str">
        <f>Итого!B53</f>
        <v>ООО «Зубной Чародей»</v>
      </c>
      <c r="C52" s="55"/>
      <c r="D52" s="56"/>
      <c r="E52" s="55"/>
      <c r="F52" s="56"/>
      <c r="G52" s="55"/>
      <c r="H52" s="56"/>
      <c r="I52" s="55"/>
      <c r="J52" s="56"/>
      <c r="K52" s="57">
        <f t="shared" si="0"/>
        <v>0</v>
      </c>
      <c r="L52" s="58">
        <f t="shared" si="0"/>
        <v>0</v>
      </c>
      <c r="M52" s="52" t="e">
        <f>#REF!-'УЗИ плода'!C52</f>
        <v>#REF!</v>
      </c>
      <c r="N52" s="53" t="e">
        <f>#REF!-'УЗИ плода'!E52</f>
        <v>#REF!</v>
      </c>
      <c r="O52" s="53" t="e">
        <f>#REF!-'УЗИ плода'!G52</f>
        <v>#REF!</v>
      </c>
      <c r="P52" s="53" t="e">
        <f>#REF!-'УЗИ плода'!I52</f>
        <v>#REF!</v>
      </c>
      <c r="Q52" s="53" t="e">
        <f>#REF!-'УЗИ плода'!K52</f>
        <v>#REF!</v>
      </c>
      <c r="R52" s="53">
        <v>0</v>
      </c>
      <c r="S52" s="1"/>
      <c r="T52" s="54"/>
      <c r="U52" s="17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2.75" x14ac:dyDescent="0.2">
      <c r="A53" s="14">
        <f>Итого!A54</f>
        <v>44</v>
      </c>
      <c r="B53" s="41" t="str">
        <f>Итого!B54</f>
        <v xml:space="preserve">ООО «Оптима» </v>
      </c>
      <c r="C53" s="55"/>
      <c r="D53" s="56"/>
      <c r="E53" s="55"/>
      <c r="F53" s="56"/>
      <c r="G53" s="55"/>
      <c r="H53" s="56"/>
      <c r="I53" s="55"/>
      <c r="J53" s="56"/>
      <c r="K53" s="57">
        <f t="shared" si="0"/>
        <v>0</v>
      </c>
      <c r="L53" s="58">
        <f t="shared" si="0"/>
        <v>0</v>
      </c>
      <c r="M53" s="52" t="e">
        <f>#REF!-'УЗИ плода'!C53</f>
        <v>#REF!</v>
      </c>
      <c r="N53" s="53" t="e">
        <f>#REF!-'УЗИ плода'!E53</f>
        <v>#REF!</v>
      </c>
      <c r="O53" s="53" t="e">
        <f>#REF!-'УЗИ плода'!G53</f>
        <v>#REF!</v>
      </c>
      <c r="P53" s="53" t="e">
        <f>#REF!-'УЗИ плода'!I53</f>
        <v>#REF!</v>
      </c>
      <c r="Q53" s="53" t="e">
        <f>#REF!-'УЗИ плода'!K53</f>
        <v>#REF!</v>
      </c>
      <c r="R53" s="53">
        <v>0</v>
      </c>
      <c r="S53" s="1"/>
      <c r="T53" s="54"/>
      <c r="U53" s="17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2.75" x14ac:dyDescent="0.2">
      <c r="A54" s="14">
        <f>Итого!A55</f>
        <v>45</v>
      </c>
      <c r="B54" s="41" t="str">
        <f>Итого!B55</f>
        <v xml:space="preserve">ООО «Кристалл» </v>
      </c>
      <c r="C54" s="55"/>
      <c r="D54" s="56"/>
      <c r="E54" s="55"/>
      <c r="F54" s="56"/>
      <c r="G54" s="55"/>
      <c r="H54" s="56"/>
      <c r="I54" s="55"/>
      <c r="J54" s="56"/>
      <c r="K54" s="57">
        <f t="shared" si="0"/>
        <v>0</v>
      </c>
      <c r="L54" s="58">
        <f t="shared" si="0"/>
        <v>0</v>
      </c>
      <c r="M54" s="52" t="e">
        <f>#REF!-'УЗИ плода'!C54</f>
        <v>#REF!</v>
      </c>
      <c r="N54" s="53" t="e">
        <f>#REF!-'УЗИ плода'!E54</f>
        <v>#REF!</v>
      </c>
      <c r="O54" s="53" t="e">
        <f>#REF!-'УЗИ плода'!G54</f>
        <v>#REF!</v>
      </c>
      <c r="P54" s="53" t="e">
        <f>#REF!-'УЗИ плода'!I54</f>
        <v>#REF!</v>
      </c>
      <c r="Q54" s="53" t="e">
        <f>#REF!-'УЗИ плода'!K54</f>
        <v>#REF!</v>
      </c>
      <c r="R54" s="53">
        <v>0</v>
      </c>
      <c r="S54" s="1"/>
      <c r="T54" s="54"/>
      <c r="U54" s="17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2.75" x14ac:dyDescent="0.2">
      <c r="A55" s="14">
        <f>Итого!A56</f>
        <v>46</v>
      </c>
      <c r="B55" s="41" t="str">
        <f>Итого!B56</f>
        <v>ООО «Гинеколог и Я»</v>
      </c>
      <c r="C55" s="55"/>
      <c r="D55" s="56"/>
      <c r="E55" s="55"/>
      <c r="F55" s="56"/>
      <c r="G55" s="55"/>
      <c r="H55" s="56"/>
      <c r="I55" s="55"/>
      <c r="J55" s="56"/>
      <c r="K55" s="57">
        <f t="shared" si="0"/>
        <v>0</v>
      </c>
      <c r="L55" s="58">
        <f t="shared" si="0"/>
        <v>0</v>
      </c>
      <c r="M55" s="52" t="e">
        <f>#REF!-'УЗИ плода'!C55</f>
        <v>#REF!</v>
      </c>
      <c r="N55" s="53" t="e">
        <f>#REF!-'УЗИ плода'!E55</f>
        <v>#REF!</v>
      </c>
      <c r="O55" s="53" t="e">
        <f>#REF!-'УЗИ плода'!G55</f>
        <v>#REF!</v>
      </c>
      <c r="P55" s="53" t="e">
        <f>#REF!-'УЗИ плода'!I55</f>
        <v>#REF!</v>
      </c>
      <c r="Q55" s="53" t="e">
        <f>#REF!-'УЗИ плода'!K55</f>
        <v>#REF!</v>
      </c>
      <c r="R55" s="53">
        <v>0</v>
      </c>
      <c r="S55" s="1"/>
      <c r="T55" s="54"/>
      <c r="U55" s="17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ht="12.75" x14ac:dyDescent="0.2">
      <c r="A56" s="14">
        <f>Итого!A57</f>
        <v>47</v>
      </c>
      <c r="B56" s="41" t="str">
        <f>Итого!B57</f>
        <v>ООО «Хирургия глаза»</v>
      </c>
      <c r="C56" s="55"/>
      <c r="D56" s="56"/>
      <c r="E56" s="55"/>
      <c r="F56" s="56"/>
      <c r="G56" s="55"/>
      <c r="H56" s="56"/>
      <c r="I56" s="55"/>
      <c r="J56" s="56"/>
      <c r="K56" s="57">
        <f t="shared" si="0"/>
        <v>0</v>
      </c>
      <c r="L56" s="58">
        <f t="shared" si="0"/>
        <v>0</v>
      </c>
      <c r="M56" s="52" t="e">
        <f>#REF!-'УЗИ плода'!C56</f>
        <v>#REF!</v>
      </c>
      <c r="N56" s="53" t="e">
        <f>#REF!-'УЗИ плода'!E56</f>
        <v>#REF!</v>
      </c>
      <c r="O56" s="53" t="e">
        <f>#REF!-'УЗИ плода'!G56</f>
        <v>#REF!</v>
      </c>
      <c r="P56" s="53" t="e">
        <f>#REF!-'УЗИ плода'!I56</f>
        <v>#REF!</v>
      </c>
      <c r="Q56" s="53" t="e">
        <f>#REF!-'УЗИ плода'!K56</f>
        <v>#REF!</v>
      </c>
      <c r="R56" s="53">
        <v>0</v>
      </c>
      <c r="S56" s="1"/>
      <c r="T56" s="54"/>
      <c r="U56" s="17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ht="12.75" x14ac:dyDescent="0.2">
      <c r="A57" s="14">
        <f>Итого!A58</f>
        <v>48</v>
      </c>
      <c r="B57" s="41" t="str">
        <f>Итого!B58</f>
        <v xml:space="preserve">ООО «Медицинский центр «Здоровье» </v>
      </c>
      <c r="C57" s="55"/>
      <c r="D57" s="56"/>
      <c r="E57" s="55"/>
      <c r="F57" s="56"/>
      <c r="G57" s="55"/>
      <c r="H57" s="56"/>
      <c r="I57" s="55"/>
      <c r="J57" s="56"/>
      <c r="K57" s="57">
        <f t="shared" si="0"/>
        <v>0</v>
      </c>
      <c r="L57" s="58">
        <f t="shared" si="0"/>
        <v>0</v>
      </c>
      <c r="M57" s="52" t="e">
        <f>#REF!-'УЗИ плода'!C57</f>
        <v>#REF!</v>
      </c>
      <c r="N57" s="53" t="e">
        <f>#REF!-'УЗИ плода'!E57</f>
        <v>#REF!</v>
      </c>
      <c r="O57" s="53" t="e">
        <f>#REF!-'УЗИ плода'!G57</f>
        <v>#REF!</v>
      </c>
      <c r="P57" s="53" t="e">
        <f>#REF!-'УЗИ плода'!I57</f>
        <v>#REF!</v>
      </c>
      <c r="Q57" s="53" t="e">
        <f>#REF!-'УЗИ плода'!K57</f>
        <v>#REF!</v>
      </c>
      <c r="R57" s="53">
        <v>0</v>
      </c>
      <c r="S57" s="1"/>
      <c r="T57" s="54"/>
      <c r="U57" s="17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ht="12.75" x14ac:dyDescent="0.2">
      <c r="A58" s="14">
        <f>Итого!A59</f>
        <v>49</v>
      </c>
      <c r="B58" s="41" t="str">
        <f>Итого!B59</f>
        <v>ООО «Медицинский Центр «Мирт»</v>
      </c>
      <c r="C58" s="55"/>
      <c r="D58" s="56"/>
      <c r="E58" s="55"/>
      <c r="F58" s="56"/>
      <c r="G58" s="55"/>
      <c r="H58" s="56"/>
      <c r="I58" s="55"/>
      <c r="J58" s="56"/>
      <c r="K58" s="57">
        <f t="shared" si="0"/>
        <v>0</v>
      </c>
      <c r="L58" s="58">
        <f t="shared" si="0"/>
        <v>0</v>
      </c>
      <c r="M58" s="52" t="e">
        <f>#REF!-'УЗИ плода'!C58</f>
        <v>#REF!</v>
      </c>
      <c r="N58" s="53" t="e">
        <f>#REF!-'УЗИ плода'!E58</f>
        <v>#REF!</v>
      </c>
      <c r="O58" s="53" t="e">
        <f>#REF!-'УЗИ плода'!G58</f>
        <v>#REF!</v>
      </c>
      <c r="P58" s="53" t="e">
        <f>#REF!-'УЗИ плода'!I58</f>
        <v>#REF!</v>
      </c>
      <c r="Q58" s="53" t="e">
        <f>#REF!-'УЗИ плода'!K58</f>
        <v>#REF!</v>
      </c>
      <c r="R58" s="53">
        <v>0</v>
      </c>
      <c r="S58" s="1"/>
      <c r="T58" s="54"/>
      <c r="U58" s="17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2.75" x14ac:dyDescent="0.2">
      <c r="A59" s="14">
        <f>Итого!A60</f>
        <v>50</v>
      </c>
      <c r="B59" s="41" t="str">
        <f>Итого!B60</f>
        <v>ООО «Мир здоровья»</v>
      </c>
      <c r="C59" s="55"/>
      <c r="D59" s="56"/>
      <c r="E59" s="55"/>
      <c r="F59" s="56"/>
      <c r="G59" s="55"/>
      <c r="H59" s="56"/>
      <c r="I59" s="55"/>
      <c r="J59" s="56"/>
      <c r="K59" s="57">
        <f t="shared" si="0"/>
        <v>0</v>
      </c>
      <c r="L59" s="58">
        <f t="shared" si="0"/>
        <v>0</v>
      </c>
      <c r="M59" s="52" t="e">
        <f>#REF!-'УЗИ плода'!C59</f>
        <v>#REF!</v>
      </c>
      <c r="N59" s="53" t="e">
        <f>#REF!-'УЗИ плода'!E59</f>
        <v>#REF!</v>
      </c>
      <c r="O59" s="53" t="e">
        <f>#REF!-'УЗИ плода'!G59</f>
        <v>#REF!</v>
      </c>
      <c r="P59" s="53" t="e">
        <f>#REF!-'УЗИ плода'!I59</f>
        <v>#REF!</v>
      </c>
      <c r="Q59" s="53" t="e">
        <f>#REF!-'УЗИ плода'!K59</f>
        <v>#REF!</v>
      </c>
      <c r="R59" s="53">
        <v>0</v>
      </c>
      <c r="S59" s="1"/>
      <c r="T59" s="54"/>
      <c r="U59" s="17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ht="12.75" x14ac:dyDescent="0.2">
      <c r="A60" s="14">
        <f>Итого!A61</f>
        <v>51</v>
      </c>
      <c r="B60" s="41" t="str">
        <f>Итого!B61</f>
        <v xml:space="preserve">ООО «Центр амбулаторной хирургии» </v>
      </c>
      <c r="C60" s="55"/>
      <c r="D60" s="56"/>
      <c r="E60" s="55"/>
      <c r="F60" s="56"/>
      <c r="G60" s="55"/>
      <c r="H60" s="56"/>
      <c r="I60" s="55"/>
      <c r="J60" s="56"/>
      <c r="K60" s="57">
        <f t="shared" si="0"/>
        <v>0</v>
      </c>
      <c r="L60" s="58">
        <f t="shared" si="0"/>
        <v>0</v>
      </c>
      <c r="M60" s="52" t="e">
        <f>#REF!-'УЗИ плода'!C60</f>
        <v>#REF!</v>
      </c>
      <c r="N60" s="53" t="e">
        <f>#REF!-'УЗИ плода'!E60</f>
        <v>#REF!</v>
      </c>
      <c r="O60" s="53" t="e">
        <f>#REF!-'УЗИ плода'!G60</f>
        <v>#REF!</v>
      </c>
      <c r="P60" s="53" t="e">
        <f>#REF!-'УЗИ плода'!I60</f>
        <v>#REF!</v>
      </c>
      <c r="Q60" s="53" t="e">
        <f>#REF!-'УЗИ плода'!K60</f>
        <v>#REF!</v>
      </c>
      <c r="R60" s="53">
        <v>0</v>
      </c>
      <c r="S60" s="1"/>
      <c r="T60" s="54"/>
      <c r="U60" s="17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ht="12.75" x14ac:dyDescent="0.2">
      <c r="A61" s="14">
        <f>Итого!A62</f>
        <v>52</v>
      </c>
      <c r="B61" s="41" t="str">
        <f>Итого!B62</f>
        <v>ООО «Профилактическая медицина»</v>
      </c>
      <c r="C61" s="55"/>
      <c r="D61" s="56"/>
      <c r="E61" s="55"/>
      <c r="F61" s="56"/>
      <c r="G61" s="55"/>
      <c r="H61" s="56"/>
      <c r="I61" s="55"/>
      <c r="J61" s="56"/>
      <c r="K61" s="57">
        <f t="shared" si="0"/>
        <v>0</v>
      </c>
      <c r="L61" s="58">
        <f t="shared" si="0"/>
        <v>0</v>
      </c>
      <c r="M61" s="52" t="e">
        <f>#REF!-'УЗИ плода'!C61</f>
        <v>#REF!</v>
      </c>
      <c r="N61" s="53" t="e">
        <f>#REF!-'УЗИ плода'!E61</f>
        <v>#REF!</v>
      </c>
      <c r="O61" s="53" t="e">
        <f>#REF!-'УЗИ плода'!G61</f>
        <v>#REF!</v>
      </c>
      <c r="P61" s="53" t="e">
        <f>#REF!-'УЗИ плода'!I61</f>
        <v>#REF!</v>
      </c>
      <c r="Q61" s="53" t="e">
        <f>#REF!-'УЗИ плода'!K61</f>
        <v>#REF!</v>
      </c>
      <c r="R61" s="53">
        <v>0</v>
      </c>
      <c r="S61" s="1"/>
      <c r="T61" s="54"/>
      <c r="U61" s="17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ht="12.75" x14ac:dyDescent="0.2">
      <c r="A62" s="14">
        <f>Итого!A63</f>
        <v>53</v>
      </c>
      <c r="B62" s="41" t="str">
        <f>Итого!B63</f>
        <v>ООО «ЛДЦ МИБС - Кострома»</v>
      </c>
      <c r="C62" s="55"/>
      <c r="D62" s="56"/>
      <c r="E62" s="55"/>
      <c r="F62" s="56"/>
      <c r="G62" s="55"/>
      <c r="H62" s="56"/>
      <c r="I62" s="55"/>
      <c r="J62" s="56"/>
      <c r="K62" s="57">
        <f t="shared" si="0"/>
        <v>0</v>
      </c>
      <c r="L62" s="58">
        <f t="shared" si="0"/>
        <v>0</v>
      </c>
      <c r="M62" s="52" t="e">
        <f>#REF!-'УЗИ плода'!C62</f>
        <v>#REF!</v>
      </c>
      <c r="N62" s="53" t="e">
        <f>#REF!-'УЗИ плода'!E62</f>
        <v>#REF!</v>
      </c>
      <c r="O62" s="53" t="e">
        <f>#REF!-'УЗИ плода'!G62</f>
        <v>#REF!</v>
      </c>
      <c r="P62" s="53" t="e">
        <f>#REF!-'УЗИ плода'!I62</f>
        <v>#REF!</v>
      </c>
      <c r="Q62" s="53" t="e">
        <f>#REF!-'УЗИ плода'!K62</f>
        <v>#REF!</v>
      </c>
      <c r="R62" s="53">
        <v>0</v>
      </c>
      <c r="S62" s="1"/>
      <c r="T62" s="54"/>
      <c r="U62" s="17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2.75" x14ac:dyDescent="0.2">
      <c r="A63" s="14">
        <f>Итого!A64</f>
        <v>54</v>
      </c>
      <c r="B63" s="41" t="str">
        <f>Итого!B64</f>
        <v>ООО «МРТ - Эксперт Кострома»</v>
      </c>
      <c r="C63" s="55"/>
      <c r="D63" s="56"/>
      <c r="E63" s="55"/>
      <c r="F63" s="56"/>
      <c r="G63" s="55"/>
      <c r="H63" s="56"/>
      <c r="I63" s="55"/>
      <c r="J63" s="56"/>
      <c r="K63" s="57">
        <f t="shared" si="0"/>
        <v>0</v>
      </c>
      <c r="L63" s="58">
        <f t="shared" si="0"/>
        <v>0</v>
      </c>
      <c r="M63" s="52" t="e">
        <f>#REF!-'УЗИ плода'!C63</f>
        <v>#REF!</v>
      </c>
      <c r="N63" s="53" t="e">
        <f>#REF!-'УЗИ плода'!E63</f>
        <v>#REF!</v>
      </c>
      <c r="O63" s="53" t="e">
        <f>#REF!-'УЗИ плода'!G63</f>
        <v>#REF!</v>
      </c>
      <c r="P63" s="53" t="e">
        <f>#REF!-'УЗИ плода'!I63</f>
        <v>#REF!</v>
      </c>
      <c r="Q63" s="53" t="e">
        <f>#REF!-'УЗИ плода'!K63</f>
        <v>#REF!</v>
      </c>
      <c r="R63" s="53">
        <v>0</v>
      </c>
      <c r="S63" s="1"/>
      <c r="T63" s="54"/>
      <c r="U63" s="17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2.75" x14ac:dyDescent="0.2">
      <c r="A64" s="14">
        <f>Итого!A65</f>
        <v>55</v>
      </c>
      <c r="B64" s="41" t="str">
        <f>Итого!B65</f>
        <v>ООО «МИРТ-МРТ»</v>
      </c>
      <c r="C64" s="55"/>
      <c r="D64" s="56"/>
      <c r="E64" s="55"/>
      <c r="F64" s="56"/>
      <c r="G64" s="55"/>
      <c r="H64" s="56"/>
      <c r="I64" s="55"/>
      <c r="J64" s="56"/>
      <c r="K64" s="57">
        <f t="shared" si="0"/>
        <v>0</v>
      </c>
      <c r="L64" s="58">
        <f t="shared" si="0"/>
        <v>0</v>
      </c>
      <c r="M64" s="52" t="e">
        <f>#REF!-'УЗИ плода'!C64</f>
        <v>#REF!</v>
      </c>
      <c r="N64" s="53" t="e">
        <f>#REF!-'УЗИ плода'!E64</f>
        <v>#REF!</v>
      </c>
      <c r="O64" s="53" t="e">
        <f>#REF!-'УЗИ плода'!G64</f>
        <v>#REF!</v>
      </c>
      <c r="P64" s="53" t="e">
        <f>#REF!-'УЗИ плода'!I64</f>
        <v>#REF!</v>
      </c>
      <c r="Q64" s="53" t="e">
        <f>#REF!-'УЗИ плода'!K64</f>
        <v>#REF!</v>
      </c>
      <c r="R64" s="53">
        <v>0</v>
      </c>
      <c r="S64" s="1"/>
      <c r="T64" s="54"/>
      <c r="U64" s="17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2.75" x14ac:dyDescent="0.2">
      <c r="A65" s="14">
        <f>Итого!A66</f>
        <v>56</v>
      </c>
      <c r="B65" s="41" t="str">
        <f>Итого!B66</f>
        <v>ООО «Медицинская клиника «Кислород»</v>
      </c>
      <c r="C65" s="55"/>
      <c r="D65" s="56"/>
      <c r="E65" s="55"/>
      <c r="F65" s="56"/>
      <c r="G65" s="55"/>
      <c r="H65" s="56"/>
      <c r="I65" s="55"/>
      <c r="J65" s="56"/>
      <c r="K65" s="57">
        <f t="shared" si="0"/>
        <v>0</v>
      </c>
      <c r="L65" s="58">
        <f t="shared" si="0"/>
        <v>0</v>
      </c>
      <c r="M65" s="52" t="e">
        <f>#REF!-'УЗИ плода'!C65</f>
        <v>#REF!</v>
      </c>
      <c r="N65" s="53" t="e">
        <f>#REF!-'УЗИ плода'!E65</f>
        <v>#REF!</v>
      </c>
      <c r="O65" s="53" t="e">
        <f>#REF!-'УЗИ плода'!G65</f>
        <v>#REF!</v>
      </c>
      <c r="P65" s="53" t="e">
        <f>#REF!-'УЗИ плода'!I65</f>
        <v>#REF!</v>
      </c>
      <c r="Q65" s="53" t="e">
        <f>#REF!-'УЗИ плода'!K65</f>
        <v>#REF!</v>
      </c>
      <c r="R65" s="53">
        <v>0</v>
      </c>
      <c r="S65" s="1"/>
      <c r="T65" s="54"/>
      <c r="U65" s="17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2.75" x14ac:dyDescent="0.2">
      <c r="A66" s="14">
        <f>Итого!A67</f>
        <v>57</v>
      </c>
      <c r="B66" s="41" t="str">
        <f>Итого!B67</f>
        <v>ООО «Мать и дитя Кострома»</v>
      </c>
      <c r="C66" s="55"/>
      <c r="D66" s="56"/>
      <c r="E66" s="55"/>
      <c r="F66" s="56"/>
      <c r="G66" s="55"/>
      <c r="H66" s="56"/>
      <c r="I66" s="55"/>
      <c r="J66" s="56"/>
      <c r="K66" s="57">
        <f t="shared" si="0"/>
        <v>0</v>
      </c>
      <c r="L66" s="58">
        <f t="shared" si="0"/>
        <v>0</v>
      </c>
      <c r="M66" s="52" t="e">
        <f>#REF!-'УЗИ плода'!C66</f>
        <v>#REF!</v>
      </c>
      <c r="N66" s="53" t="e">
        <f>#REF!-'УЗИ плода'!E66</f>
        <v>#REF!</v>
      </c>
      <c r="O66" s="53" t="e">
        <f>#REF!-'УЗИ плода'!G66</f>
        <v>#REF!</v>
      </c>
      <c r="P66" s="53" t="e">
        <f>#REF!-'УЗИ плода'!I66</f>
        <v>#REF!</v>
      </c>
      <c r="Q66" s="53" t="e">
        <f>#REF!-'УЗИ плода'!K66</f>
        <v>#REF!</v>
      </c>
      <c r="R66" s="53">
        <v>0</v>
      </c>
      <c r="S66" s="1"/>
      <c r="T66" s="54"/>
      <c r="U66" s="17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2.75" x14ac:dyDescent="0.2">
      <c r="A67" s="14">
        <f>Итого!A68</f>
        <v>58</v>
      </c>
      <c r="B67" s="41" t="str">
        <f>Итого!B68</f>
        <v>ООО «МЦ «Юнона»</v>
      </c>
      <c r="C67" s="55"/>
      <c r="D67" s="56"/>
      <c r="E67" s="55"/>
      <c r="F67" s="56"/>
      <c r="G67" s="55"/>
      <c r="H67" s="56"/>
      <c r="I67" s="55"/>
      <c r="J67" s="56"/>
      <c r="K67" s="57">
        <f t="shared" si="0"/>
        <v>0</v>
      </c>
      <c r="L67" s="58">
        <f t="shared" si="0"/>
        <v>0</v>
      </c>
      <c r="M67" s="52" t="e">
        <f>#REF!-'УЗИ плода'!C67</f>
        <v>#REF!</v>
      </c>
      <c r="N67" s="53" t="e">
        <f>#REF!-'УЗИ плода'!E67</f>
        <v>#REF!</v>
      </c>
      <c r="O67" s="53" t="e">
        <f>#REF!-'УЗИ плода'!G67</f>
        <v>#REF!</v>
      </c>
      <c r="P67" s="53" t="e">
        <f>#REF!-'УЗИ плода'!I67</f>
        <v>#REF!</v>
      </c>
      <c r="Q67" s="53" t="e">
        <f>#REF!-'УЗИ плода'!K67</f>
        <v>#REF!</v>
      </c>
      <c r="R67" s="53">
        <v>0</v>
      </c>
      <c r="S67" s="1"/>
      <c r="T67" s="54"/>
      <c r="U67" s="17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2.75" x14ac:dyDescent="0.2">
      <c r="A68" s="14">
        <f>Итого!A69</f>
        <v>59</v>
      </c>
      <c r="B68" s="41" t="str">
        <f>Итого!B69</f>
        <v>ООО «ЦЕНТР ЭКО»</v>
      </c>
      <c r="C68" s="55"/>
      <c r="D68" s="56"/>
      <c r="E68" s="55"/>
      <c r="F68" s="56"/>
      <c r="G68" s="55"/>
      <c r="H68" s="56"/>
      <c r="I68" s="55"/>
      <c r="J68" s="56"/>
      <c r="K68" s="57">
        <f t="shared" si="0"/>
        <v>0</v>
      </c>
      <c r="L68" s="58">
        <f t="shared" si="0"/>
        <v>0</v>
      </c>
      <c r="M68" s="52" t="e">
        <f>#REF!-'УЗИ плода'!C68</f>
        <v>#REF!</v>
      </c>
      <c r="N68" s="53" t="e">
        <f>#REF!-'УЗИ плода'!E68</f>
        <v>#REF!</v>
      </c>
      <c r="O68" s="53" t="e">
        <f>#REF!-'УЗИ плода'!G68</f>
        <v>#REF!</v>
      </c>
      <c r="P68" s="53" t="e">
        <f>#REF!-'УЗИ плода'!I68</f>
        <v>#REF!</v>
      </c>
      <c r="Q68" s="53" t="e">
        <f>#REF!-'УЗИ плода'!K68</f>
        <v>#REF!</v>
      </c>
      <c r="R68" s="53">
        <v>0</v>
      </c>
      <c r="S68" s="1"/>
      <c r="T68" s="54"/>
      <c r="U68" s="17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2.75" x14ac:dyDescent="0.2">
      <c r="A69" s="14">
        <f>Итого!A70</f>
        <v>60</v>
      </c>
      <c r="B69" s="41" t="str">
        <f>Итого!B70</f>
        <v>ООО «МЕДСКАН»</v>
      </c>
      <c r="C69" s="55"/>
      <c r="D69" s="56"/>
      <c r="E69" s="55"/>
      <c r="F69" s="56"/>
      <c r="G69" s="55"/>
      <c r="H69" s="56"/>
      <c r="I69" s="55"/>
      <c r="J69" s="56"/>
      <c r="K69" s="57">
        <f t="shared" si="0"/>
        <v>0</v>
      </c>
      <c r="L69" s="58">
        <f t="shared" si="0"/>
        <v>0</v>
      </c>
      <c r="M69" s="52" t="e">
        <f>#REF!-'УЗИ плода'!C69</f>
        <v>#REF!</v>
      </c>
      <c r="N69" s="53" t="e">
        <f>#REF!-'УЗИ плода'!E69</f>
        <v>#REF!</v>
      </c>
      <c r="O69" s="53" t="e">
        <f>#REF!-'УЗИ плода'!G69</f>
        <v>#REF!</v>
      </c>
      <c r="P69" s="53" t="e">
        <f>#REF!-'УЗИ плода'!I69</f>
        <v>#REF!</v>
      </c>
      <c r="Q69" s="53" t="e">
        <f>#REF!-'УЗИ плода'!K69</f>
        <v>#REF!</v>
      </c>
      <c r="R69" s="53">
        <v>0</v>
      </c>
      <c r="S69" s="1"/>
      <c r="T69" s="54"/>
      <c r="U69" s="17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2.75" x14ac:dyDescent="0.2">
      <c r="A70" s="14">
        <f>Итого!A71</f>
        <v>61</v>
      </c>
      <c r="B70" s="41" t="str">
        <f>Итого!B71</f>
        <v xml:space="preserve">ООО «М-ЛАЙН» </v>
      </c>
      <c r="C70" s="55"/>
      <c r="D70" s="56"/>
      <c r="E70" s="55"/>
      <c r="F70" s="56"/>
      <c r="G70" s="55"/>
      <c r="H70" s="56"/>
      <c r="I70" s="55"/>
      <c r="J70" s="56"/>
      <c r="K70" s="57">
        <f t="shared" si="0"/>
        <v>0</v>
      </c>
      <c r="L70" s="58">
        <f t="shared" si="0"/>
        <v>0</v>
      </c>
      <c r="M70" s="52" t="e">
        <f>#REF!-'УЗИ плода'!C70</f>
        <v>#REF!</v>
      </c>
      <c r="N70" s="53" t="e">
        <f>#REF!-'УЗИ плода'!E70</f>
        <v>#REF!</v>
      </c>
      <c r="O70" s="53" t="e">
        <f>#REF!-'УЗИ плода'!G70</f>
        <v>#REF!</v>
      </c>
      <c r="P70" s="53" t="e">
        <f>#REF!-'УЗИ плода'!I70</f>
        <v>#REF!</v>
      </c>
      <c r="Q70" s="53" t="e">
        <f>#REF!-'УЗИ плода'!K70</f>
        <v>#REF!</v>
      </c>
      <c r="R70" s="53">
        <v>0</v>
      </c>
      <c r="S70" s="1"/>
      <c r="T70" s="54"/>
      <c r="U70" s="17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2.75" x14ac:dyDescent="0.2">
      <c r="A71" s="14">
        <f>Итого!A72</f>
        <v>62</v>
      </c>
      <c r="B71" s="41" t="str">
        <f>Итого!B72</f>
        <v>АО «Клиника К+31»</v>
      </c>
      <c r="C71" s="55"/>
      <c r="D71" s="56"/>
      <c r="E71" s="55"/>
      <c r="F71" s="56"/>
      <c r="G71" s="55"/>
      <c r="H71" s="56"/>
      <c r="I71" s="55"/>
      <c r="J71" s="56"/>
      <c r="K71" s="57">
        <f t="shared" si="0"/>
        <v>0</v>
      </c>
      <c r="L71" s="58">
        <f t="shared" si="0"/>
        <v>0</v>
      </c>
      <c r="M71" s="52" t="e">
        <f>#REF!-'УЗИ плода'!C71</f>
        <v>#REF!</v>
      </c>
      <c r="N71" s="53" t="e">
        <f>#REF!-'УЗИ плода'!E71</f>
        <v>#REF!</v>
      </c>
      <c r="O71" s="53" t="e">
        <f>#REF!-'УЗИ плода'!G71</f>
        <v>#REF!</v>
      </c>
      <c r="P71" s="53" t="e">
        <f>#REF!-'УЗИ плода'!I71</f>
        <v>#REF!</v>
      </c>
      <c r="Q71" s="53" t="e">
        <f>#REF!-'УЗИ плода'!K71</f>
        <v>#REF!</v>
      </c>
      <c r="R71" s="53">
        <v>0</v>
      </c>
      <c r="S71" s="1"/>
      <c r="T71" s="54"/>
      <c r="U71" s="17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25.5" x14ac:dyDescent="0.2">
      <c r="A72" s="14">
        <f>Итого!A73</f>
        <v>63</v>
      </c>
      <c r="B72" s="41" t="str">
        <f>Итого!B73</f>
        <v>ООО «Научно-методический центр клинической лабораторной диагностики Ситилаб»</v>
      </c>
      <c r="C72" s="55"/>
      <c r="D72" s="56"/>
      <c r="E72" s="55"/>
      <c r="F72" s="56"/>
      <c r="G72" s="55"/>
      <c r="H72" s="56"/>
      <c r="I72" s="55"/>
      <c r="J72" s="56"/>
      <c r="K72" s="57">
        <f t="shared" si="0"/>
        <v>0</v>
      </c>
      <c r="L72" s="58">
        <f t="shared" si="0"/>
        <v>0</v>
      </c>
      <c r="M72" s="52" t="e">
        <f>#REF!-'УЗИ плода'!C72</f>
        <v>#REF!</v>
      </c>
      <c r="N72" s="53" t="e">
        <f>#REF!-'УЗИ плода'!E72</f>
        <v>#REF!</v>
      </c>
      <c r="O72" s="53" t="e">
        <f>#REF!-'УЗИ плода'!G72</f>
        <v>#REF!</v>
      </c>
      <c r="P72" s="53" t="e">
        <f>#REF!-'УЗИ плода'!I72</f>
        <v>#REF!</v>
      </c>
      <c r="Q72" s="53" t="e">
        <f>#REF!-'УЗИ плода'!K72</f>
        <v>#REF!</v>
      </c>
      <c r="R72" s="53">
        <v>0</v>
      </c>
      <c r="S72" s="1"/>
      <c r="T72" s="54"/>
      <c r="U72" s="17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2.75" x14ac:dyDescent="0.2">
      <c r="A73" s="14">
        <f>Итого!A74</f>
        <v>64</v>
      </c>
      <c r="B73" s="41" t="str">
        <f>Итого!B74</f>
        <v>ООО «Диализный центр НЕФРОС-ВОРОНЕЖ»</v>
      </c>
      <c r="C73" s="55"/>
      <c r="D73" s="56"/>
      <c r="E73" s="55"/>
      <c r="F73" s="56"/>
      <c r="G73" s="55"/>
      <c r="H73" s="56"/>
      <c r="I73" s="55"/>
      <c r="J73" s="56"/>
      <c r="K73" s="57">
        <f t="shared" ref="K73:L73" si="1">C73+E73+G73+I73</f>
        <v>0</v>
      </c>
      <c r="L73" s="58">
        <f t="shared" si="1"/>
        <v>0</v>
      </c>
      <c r="M73" s="52" t="e">
        <f>#REF!-'УЗИ плода'!C73</f>
        <v>#REF!</v>
      </c>
      <c r="N73" s="53" t="e">
        <f>#REF!-'УЗИ плода'!E73</f>
        <v>#REF!</v>
      </c>
      <c r="O73" s="53" t="e">
        <f>#REF!-'УЗИ плода'!G73</f>
        <v>#REF!</v>
      </c>
      <c r="P73" s="53" t="e">
        <f>#REF!-'УЗИ плода'!I73</f>
        <v>#REF!</v>
      </c>
      <c r="Q73" s="53" t="e">
        <f>#REF!-'УЗИ плода'!K73</f>
        <v>#REF!</v>
      </c>
      <c r="R73" s="53">
        <v>0</v>
      </c>
      <c r="S73" s="1"/>
      <c r="T73" s="54"/>
      <c r="U73" s="17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2.75" x14ac:dyDescent="0.2">
      <c r="A74" s="14">
        <f>Итого!A75</f>
        <v>65</v>
      </c>
      <c r="B74" s="41" t="str">
        <f>Итого!B75</f>
        <v>ЧУ «Центры диализа «АВИЦЕННА»</v>
      </c>
      <c r="C74" s="55"/>
      <c r="D74" s="56"/>
      <c r="E74" s="55"/>
      <c r="F74" s="56"/>
      <c r="G74" s="55"/>
      <c r="H74" s="56"/>
      <c r="I74" s="55"/>
      <c r="J74" s="56"/>
      <c r="K74" s="57">
        <f t="shared" ref="K74:K78" si="2">C74+E74+G74+I74</f>
        <v>0</v>
      </c>
      <c r="L74" s="58">
        <f t="shared" ref="L74:L78" si="3">D74+F74+H74+J74</f>
        <v>0</v>
      </c>
      <c r="M74" s="52" t="e">
        <f>#REF!-'УЗИ плода'!C74</f>
        <v>#REF!</v>
      </c>
      <c r="N74" s="53" t="e">
        <f>#REF!-'УЗИ плода'!E74</f>
        <v>#REF!</v>
      </c>
      <c r="O74" s="53" t="e">
        <f>#REF!-'УЗИ плода'!G74</f>
        <v>#REF!</v>
      </c>
      <c r="P74" s="53" t="e">
        <f>#REF!-'УЗИ плода'!I74</f>
        <v>#REF!</v>
      </c>
      <c r="Q74" s="53" t="e">
        <f>#REF!-'УЗИ плода'!K74</f>
        <v>#REF!</v>
      </c>
      <c r="R74" s="53">
        <v>0</v>
      </c>
      <c r="S74" s="1"/>
      <c r="T74" s="54"/>
      <c r="U74" s="17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2.75" x14ac:dyDescent="0.2">
      <c r="A75" s="14">
        <f>Итого!A76</f>
        <v>66</v>
      </c>
      <c r="B75" s="41" t="str">
        <f>Итого!B76</f>
        <v>ООО «Костромская офтальмологическая клиника»</v>
      </c>
      <c r="C75" s="55"/>
      <c r="D75" s="56"/>
      <c r="E75" s="55"/>
      <c r="F75" s="56"/>
      <c r="G75" s="55"/>
      <c r="H75" s="56"/>
      <c r="I75" s="55"/>
      <c r="J75" s="56"/>
      <c r="K75" s="57">
        <f t="shared" si="2"/>
        <v>0</v>
      </c>
      <c r="L75" s="58">
        <f t="shared" si="3"/>
        <v>0</v>
      </c>
      <c r="M75" s="52" t="e">
        <f>#REF!-'УЗИ плода'!C75</f>
        <v>#REF!</v>
      </c>
      <c r="N75" s="53" t="e">
        <f>#REF!-'УЗИ плода'!E75</f>
        <v>#REF!</v>
      </c>
      <c r="O75" s="53" t="e">
        <f>#REF!-'УЗИ плода'!G75</f>
        <v>#REF!</v>
      </c>
      <c r="P75" s="53" t="e">
        <f>#REF!-'УЗИ плода'!I75</f>
        <v>#REF!</v>
      </c>
      <c r="Q75" s="53" t="e">
        <f>#REF!-'УЗИ плода'!K75</f>
        <v>#REF!</v>
      </c>
      <c r="R75" s="53">
        <v>0</v>
      </c>
      <c r="S75" s="1"/>
      <c r="T75" s="54"/>
      <c r="U75" s="17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38.25" x14ac:dyDescent="0.2">
      <c r="A76" s="14">
        <f>Итого!A77</f>
        <v>67</v>
      </c>
      <c r="B76" s="41" t="str">
        <f>Итого!B77</f>
        <v>ГБУЗ города Москвы «Диагностический центр (Центр лабораторных исследований) Департамента здравоохранения города Москвы»</v>
      </c>
      <c r="C76" s="55"/>
      <c r="D76" s="56"/>
      <c r="E76" s="55"/>
      <c r="F76" s="56"/>
      <c r="G76" s="55"/>
      <c r="H76" s="56"/>
      <c r="I76" s="55"/>
      <c r="J76" s="56"/>
      <c r="K76" s="57">
        <f t="shared" si="2"/>
        <v>0</v>
      </c>
      <c r="L76" s="58">
        <f t="shared" si="3"/>
        <v>0</v>
      </c>
      <c r="M76" s="52" t="e">
        <f>#REF!-'УЗИ плода'!C76</f>
        <v>#REF!</v>
      </c>
      <c r="N76" s="53" t="e">
        <f>#REF!-'УЗИ плода'!E76</f>
        <v>#REF!</v>
      </c>
      <c r="O76" s="53" t="e">
        <f>#REF!-'УЗИ плода'!G76</f>
        <v>#REF!</v>
      </c>
      <c r="P76" s="53" t="e">
        <f>#REF!-'УЗИ плода'!I76</f>
        <v>#REF!</v>
      </c>
      <c r="Q76" s="53" t="e">
        <f>#REF!-'УЗИ плода'!K76</f>
        <v>#REF!</v>
      </c>
      <c r="R76" s="53">
        <v>0</v>
      </c>
      <c r="S76" s="1"/>
      <c r="T76" s="54"/>
      <c r="U76" s="17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2.75" x14ac:dyDescent="0.2">
      <c r="A77" s="14">
        <f>Итого!A78</f>
        <v>68</v>
      </c>
      <c r="B77" s="41" t="str">
        <f>Итого!B78</f>
        <v>ООО «Независимая лаборатория ИНВИТРО»</v>
      </c>
      <c r="C77" s="55"/>
      <c r="D77" s="56"/>
      <c r="E77" s="55"/>
      <c r="F77" s="56"/>
      <c r="G77" s="55"/>
      <c r="H77" s="56"/>
      <c r="I77" s="55"/>
      <c r="J77" s="56"/>
      <c r="K77" s="57">
        <f t="shared" si="2"/>
        <v>0</v>
      </c>
      <c r="L77" s="58">
        <f t="shared" si="3"/>
        <v>0</v>
      </c>
      <c r="M77" s="52" t="e">
        <f>#REF!-'УЗИ плода'!C77</f>
        <v>#REF!</v>
      </c>
      <c r="N77" s="53" t="e">
        <f>#REF!-'УЗИ плода'!E77</f>
        <v>#REF!</v>
      </c>
      <c r="O77" s="53" t="e">
        <f>#REF!-'УЗИ плода'!G77</f>
        <v>#REF!</v>
      </c>
      <c r="P77" s="53" t="e">
        <f>#REF!-'УЗИ плода'!I77</f>
        <v>#REF!</v>
      </c>
      <c r="Q77" s="53" t="e">
        <f>#REF!-'УЗИ плода'!K77</f>
        <v>#REF!</v>
      </c>
      <c r="R77" s="53">
        <v>0</v>
      </c>
      <c r="S77" s="1"/>
      <c r="T77" s="54"/>
      <c r="U77" s="17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2.75" x14ac:dyDescent="0.2">
      <c r="A78" s="14" t="e">
        <f>Итого!#REF!</f>
        <v>#REF!</v>
      </c>
      <c r="B78" s="41" t="e">
        <f>Итого!#REF!</f>
        <v>#REF!</v>
      </c>
      <c r="C78" s="55"/>
      <c r="D78" s="56"/>
      <c r="E78" s="55"/>
      <c r="F78" s="56"/>
      <c r="G78" s="55"/>
      <c r="H78" s="56"/>
      <c r="I78" s="55"/>
      <c r="J78" s="56"/>
      <c r="K78" s="57">
        <f t="shared" si="2"/>
        <v>0</v>
      </c>
      <c r="L78" s="58">
        <f t="shared" si="3"/>
        <v>0</v>
      </c>
      <c r="M78" s="52" t="e">
        <f>#REF!-'УЗИ плода'!C78</f>
        <v>#REF!</v>
      </c>
      <c r="N78" s="53" t="e">
        <f>#REF!-'УЗИ плода'!E78</f>
        <v>#REF!</v>
      </c>
      <c r="O78" s="53" t="e">
        <f>#REF!-'УЗИ плода'!G78</f>
        <v>#REF!</v>
      </c>
      <c r="P78" s="53" t="e">
        <f>#REF!-'УЗИ плода'!I78</f>
        <v>#REF!</v>
      </c>
      <c r="Q78" s="53" t="e">
        <f>#REF!-'УЗИ плода'!K78</f>
        <v>#REF!</v>
      </c>
      <c r="R78" s="53">
        <v>0</v>
      </c>
      <c r="S78" s="1"/>
      <c r="T78" s="54"/>
      <c r="U78" s="17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s="34" customFormat="1" ht="27.75" customHeight="1" x14ac:dyDescent="0.2">
      <c r="A79" s="38"/>
      <c r="B79" s="39" t="s">
        <v>2</v>
      </c>
      <c r="C79" s="60">
        <f t="shared" ref="C79:Q79" si="4">SUM(C11:C78)</f>
        <v>0</v>
      </c>
      <c r="D79" s="61">
        <f t="shared" si="4"/>
        <v>0</v>
      </c>
      <c r="E79" s="60">
        <f t="shared" si="4"/>
        <v>0</v>
      </c>
      <c r="F79" s="61">
        <f t="shared" si="4"/>
        <v>0</v>
      </c>
      <c r="G79" s="60">
        <f t="shared" si="4"/>
        <v>0</v>
      </c>
      <c r="H79" s="61">
        <f t="shared" si="4"/>
        <v>0</v>
      </c>
      <c r="I79" s="60">
        <f t="shared" si="4"/>
        <v>0</v>
      </c>
      <c r="J79" s="61">
        <f t="shared" si="4"/>
        <v>0</v>
      </c>
      <c r="K79" s="57">
        <f t="shared" si="4"/>
        <v>0</v>
      </c>
      <c r="L79" s="58">
        <f t="shared" si="4"/>
        <v>0</v>
      </c>
      <c r="M79" s="29" t="e">
        <f t="shared" si="4"/>
        <v>#REF!</v>
      </c>
      <c r="N79" s="30" t="e">
        <f t="shared" si="4"/>
        <v>#REF!</v>
      </c>
      <c r="O79" s="30" t="e">
        <f t="shared" si="4"/>
        <v>#REF!</v>
      </c>
      <c r="P79" s="30" t="e">
        <f t="shared" si="4"/>
        <v>#REF!</v>
      </c>
      <c r="Q79" s="30" t="e">
        <f t="shared" si="4"/>
        <v>#REF!</v>
      </c>
      <c r="R79" s="53">
        <v>0</v>
      </c>
      <c r="S79" s="31"/>
      <c r="T79" s="32"/>
      <c r="U79" s="33"/>
      <c r="V79" s="31"/>
      <c r="W79" s="31"/>
      <c r="X79" s="31"/>
      <c r="Y79" s="31"/>
      <c r="Z79" s="31"/>
      <c r="AA79" s="31"/>
      <c r="AB79" s="31"/>
      <c r="AC79" s="31"/>
      <c r="AD79" s="31"/>
      <c r="AE79" s="31"/>
    </row>
  </sheetData>
  <mergeCells count="11">
    <mergeCell ref="B5:L5"/>
    <mergeCell ref="C7:J7"/>
    <mergeCell ref="G9:H9"/>
    <mergeCell ref="B8:B10"/>
    <mergeCell ref="A8:A10"/>
    <mergeCell ref="M9:Q9"/>
    <mergeCell ref="I9:J9"/>
    <mergeCell ref="C8:L8"/>
    <mergeCell ref="K9:L9"/>
    <mergeCell ref="C9:D9"/>
    <mergeCell ref="E9:F9"/>
  </mergeCells>
  <phoneticPr fontId="9" type="noConversion"/>
  <conditionalFormatting sqref="M11:R79">
    <cfRule type="cellIs" dxfId="47" priority="2" operator="equal">
      <formula>0</formula>
    </cfRule>
  </conditionalFormatting>
  <pageMargins left="7.874015748031496E-2" right="7.874015748031496E-2" top="7.874015748031496E-2" bottom="7.874015748031496E-2" header="0" footer="0"/>
  <pageSetup paperSize="9" scale="48" fitToWidth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CFF"/>
  </sheetPr>
  <dimension ref="A1:Y90"/>
  <sheetViews>
    <sheetView view="pageBreakPreview" zoomScale="80" zoomScaleNormal="90" zoomScaleSheetLayoutView="80" workbookViewId="0">
      <pane xSplit="2" ySplit="10" topLeftCell="C11" activePane="bottomRight" state="frozen"/>
      <selection activeCell="E28" sqref="E28"/>
      <selection pane="topRight" activeCell="E28" sqref="E28"/>
      <selection pane="bottomLeft" activeCell="E28" sqref="E28"/>
      <selection pane="bottomRight" activeCell="M1" sqref="M1:R1048576"/>
    </sheetView>
  </sheetViews>
  <sheetFormatPr defaultColWidth="9.140625" defaultRowHeight="11.25" x14ac:dyDescent="0.2"/>
  <cols>
    <col min="1" max="1" width="2.7109375" style="2" customWidth="1"/>
    <col min="2" max="2" width="54.7109375" style="75" customWidth="1"/>
    <col min="3" max="3" width="6.7109375" style="8" customWidth="1"/>
    <col min="4" max="4" width="12.42578125" style="3" bestFit="1" customWidth="1"/>
    <col min="5" max="5" width="6.7109375" style="8" customWidth="1"/>
    <col min="6" max="6" width="12.42578125" style="3" bestFit="1" customWidth="1"/>
    <col min="7" max="7" width="6.7109375" style="8" customWidth="1"/>
    <col min="8" max="8" width="12.42578125" style="3" bestFit="1" customWidth="1"/>
    <col min="9" max="9" width="6.7109375" style="8" customWidth="1"/>
    <col min="10" max="10" width="12.42578125" style="3" bestFit="1" customWidth="1"/>
    <col min="11" max="11" width="6.7109375" style="8" customWidth="1"/>
    <col min="12" max="12" width="12.42578125" style="3" customWidth="1"/>
    <col min="13" max="16384" width="9.140625" style="2"/>
  </cols>
  <sheetData>
    <row r="1" spans="1:25" x14ac:dyDescent="0.2">
      <c r="L1" s="12" t="s">
        <v>31</v>
      </c>
    </row>
    <row r="2" spans="1:25" x14ac:dyDescent="0.2">
      <c r="L2" s="12" t="s">
        <v>134</v>
      </c>
    </row>
    <row r="3" spans="1:25" x14ac:dyDescent="0.2">
      <c r="L3" s="12" t="s">
        <v>28</v>
      </c>
    </row>
    <row r="4" spans="1:25" x14ac:dyDescent="0.2">
      <c r="L4" s="12" t="s">
        <v>135</v>
      </c>
    </row>
    <row r="5" spans="1:25" ht="38.25" customHeight="1" x14ac:dyDescent="0.2">
      <c r="B5" s="110" t="s">
        <v>119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</row>
    <row r="6" spans="1:25" ht="12.75" hidden="1" x14ac:dyDescent="0.2">
      <c r="B6" s="76"/>
    </row>
    <row r="7" spans="1:25" ht="15" customHeight="1" x14ac:dyDescent="0.2">
      <c r="B7" s="77"/>
      <c r="C7" s="111"/>
      <c r="D7" s="111"/>
      <c r="E7" s="111"/>
      <c r="F7" s="111"/>
      <c r="G7" s="111"/>
      <c r="H7" s="111"/>
      <c r="I7" s="111"/>
      <c r="J7" s="111"/>
    </row>
    <row r="8" spans="1:25" ht="22.5" customHeight="1" x14ac:dyDescent="0.2">
      <c r="A8" s="115"/>
      <c r="B8" s="114" t="s">
        <v>3</v>
      </c>
      <c r="C8" s="108" t="s">
        <v>16</v>
      </c>
      <c r="D8" s="108"/>
      <c r="E8" s="108"/>
      <c r="F8" s="108"/>
      <c r="G8" s="108"/>
      <c r="H8" s="108"/>
      <c r="I8" s="108"/>
      <c r="J8" s="108"/>
      <c r="K8" s="108"/>
      <c r="L8" s="108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" customHeight="1" x14ac:dyDescent="0.2">
      <c r="A9" s="115"/>
      <c r="B9" s="114"/>
      <c r="C9" s="107" t="s">
        <v>8</v>
      </c>
      <c r="D9" s="107"/>
      <c r="E9" s="107" t="s">
        <v>9</v>
      </c>
      <c r="F9" s="107"/>
      <c r="G9" s="148" t="s">
        <v>10</v>
      </c>
      <c r="H9" s="149"/>
      <c r="I9" s="148" t="s">
        <v>11</v>
      </c>
      <c r="J9" s="149"/>
      <c r="K9" s="109" t="s">
        <v>12</v>
      </c>
      <c r="L9" s="109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8.75" customHeight="1" x14ac:dyDescent="0.2">
      <c r="A10" s="115"/>
      <c r="B10" s="114"/>
      <c r="C10" s="19" t="s">
        <v>30</v>
      </c>
      <c r="D10" s="20" t="s">
        <v>0</v>
      </c>
      <c r="E10" s="19" t="s">
        <v>30</v>
      </c>
      <c r="F10" s="20" t="s">
        <v>0</v>
      </c>
      <c r="G10" s="19" t="s">
        <v>30</v>
      </c>
      <c r="H10" s="20" t="s">
        <v>0</v>
      </c>
      <c r="I10" s="19" t="s">
        <v>30</v>
      </c>
      <c r="J10" s="20" t="s">
        <v>0</v>
      </c>
      <c r="K10" s="40" t="s">
        <v>30</v>
      </c>
      <c r="L10" s="28" t="s">
        <v>0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24" x14ac:dyDescent="0.2">
      <c r="A11" s="14">
        <v>1</v>
      </c>
      <c r="B11" s="74" t="s">
        <v>46</v>
      </c>
      <c r="C11" s="55">
        <v>0</v>
      </c>
      <c r="D11" s="56">
        <v>0</v>
      </c>
      <c r="E11" s="55">
        <v>0</v>
      </c>
      <c r="F11" s="56">
        <v>0</v>
      </c>
      <c r="G11" s="55">
        <v>0</v>
      </c>
      <c r="H11" s="56">
        <v>0</v>
      </c>
      <c r="I11" s="55">
        <v>0</v>
      </c>
      <c r="J11" s="56">
        <v>0</v>
      </c>
      <c r="K11" s="57">
        <v>0</v>
      </c>
      <c r="L11" s="58">
        <v>0</v>
      </c>
      <c r="M11" s="1"/>
      <c r="N11" s="54"/>
      <c r="O11" s="17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2.75" x14ac:dyDescent="0.2">
      <c r="A12" s="14">
        <v>2</v>
      </c>
      <c r="B12" s="74" t="s">
        <v>47</v>
      </c>
      <c r="C12" s="55">
        <v>0</v>
      </c>
      <c r="D12" s="56">
        <v>0</v>
      </c>
      <c r="E12" s="55">
        <v>0</v>
      </c>
      <c r="F12" s="56">
        <v>0</v>
      </c>
      <c r="G12" s="55">
        <v>0</v>
      </c>
      <c r="H12" s="56">
        <v>0</v>
      </c>
      <c r="I12" s="55">
        <v>0</v>
      </c>
      <c r="J12" s="56">
        <v>0</v>
      </c>
      <c r="K12" s="57">
        <v>0</v>
      </c>
      <c r="L12" s="58">
        <v>0</v>
      </c>
      <c r="M12" s="1"/>
      <c r="N12" s="54"/>
      <c r="O12" s="17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2.75" x14ac:dyDescent="0.2">
      <c r="A13" s="14">
        <v>3</v>
      </c>
      <c r="B13" s="74" t="s">
        <v>48</v>
      </c>
      <c r="C13" s="55">
        <v>0</v>
      </c>
      <c r="D13" s="56">
        <v>0</v>
      </c>
      <c r="E13" s="55">
        <v>0</v>
      </c>
      <c r="F13" s="56">
        <v>0</v>
      </c>
      <c r="G13" s="55">
        <v>0</v>
      </c>
      <c r="H13" s="56">
        <v>0</v>
      </c>
      <c r="I13" s="55">
        <v>0</v>
      </c>
      <c r="J13" s="56">
        <v>0</v>
      </c>
      <c r="K13" s="57">
        <v>0</v>
      </c>
      <c r="L13" s="58">
        <v>0</v>
      </c>
      <c r="M13" s="1"/>
      <c r="N13" s="54"/>
      <c r="O13" s="17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2.75" x14ac:dyDescent="0.2">
      <c r="A14" s="14">
        <v>4</v>
      </c>
      <c r="B14" s="74" t="s">
        <v>112</v>
      </c>
      <c r="C14" s="55"/>
      <c r="D14" s="56">
        <v>0</v>
      </c>
      <c r="E14" s="55"/>
      <c r="F14" s="56">
        <v>0</v>
      </c>
      <c r="G14" s="55"/>
      <c r="H14" s="56">
        <v>0</v>
      </c>
      <c r="I14" s="55"/>
      <c r="J14" s="56">
        <v>0</v>
      </c>
      <c r="K14" s="57"/>
      <c r="L14" s="58"/>
      <c r="M14" s="1"/>
      <c r="N14" s="54"/>
      <c r="O14" s="17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2.75" x14ac:dyDescent="0.2">
      <c r="A15" s="14">
        <v>5</v>
      </c>
      <c r="B15" s="74" t="s">
        <v>49</v>
      </c>
      <c r="C15" s="55">
        <v>0</v>
      </c>
      <c r="D15" s="56">
        <v>0</v>
      </c>
      <c r="E15" s="55">
        <v>0</v>
      </c>
      <c r="F15" s="56">
        <v>0</v>
      </c>
      <c r="G15" s="55">
        <v>0</v>
      </c>
      <c r="H15" s="56">
        <v>0</v>
      </c>
      <c r="I15" s="55">
        <v>0</v>
      </c>
      <c r="J15" s="56">
        <v>0</v>
      </c>
      <c r="K15" s="57">
        <v>0</v>
      </c>
      <c r="L15" s="58">
        <v>0</v>
      </c>
      <c r="M15" s="1"/>
      <c r="N15" s="54"/>
      <c r="O15" s="17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24" x14ac:dyDescent="0.2">
      <c r="A16" s="14">
        <v>6</v>
      </c>
      <c r="B16" s="74" t="s">
        <v>50</v>
      </c>
      <c r="C16" s="55">
        <v>0</v>
      </c>
      <c r="D16" s="56">
        <v>0</v>
      </c>
      <c r="E16" s="55">
        <v>0</v>
      </c>
      <c r="F16" s="56">
        <v>0</v>
      </c>
      <c r="G16" s="55">
        <v>0</v>
      </c>
      <c r="H16" s="56">
        <v>0</v>
      </c>
      <c r="I16" s="55">
        <v>0</v>
      </c>
      <c r="J16" s="56">
        <v>0</v>
      </c>
      <c r="K16" s="57">
        <v>0</v>
      </c>
      <c r="L16" s="58">
        <v>0</v>
      </c>
      <c r="M16" s="1"/>
      <c r="N16" s="54"/>
      <c r="O16" s="17"/>
      <c r="P16" s="1"/>
      <c r="Q16" s="1" t="s">
        <v>109</v>
      </c>
      <c r="R16" s="1"/>
      <c r="S16" s="1"/>
      <c r="T16" s="1"/>
      <c r="U16" s="1"/>
      <c r="V16" s="1"/>
      <c r="W16" s="1"/>
      <c r="X16" s="1"/>
      <c r="Y16" s="1"/>
    </row>
    <row r="17" spans="1:25" ht="24" x14ac:dyDescent="0.2">
      <c r="A17" s="14">
        <v>7</v>
      </c>
      <c r="B17" s="74" t="s">
        <v>51</v>
      </c>
      <c r="C17" s="55">
        <v>0</v>
      </c>
      <c r="D17" s="56">
        <v>0</v>
      </c>
      <c r="E17" s="55">
        <v>0</v>
      </c>
      <c r="F17" s="56">
        <v>0</v>
      </c>
      <c r="G17" s="55">
        <v>0</v>
      </c>
      <c r="H17" s="56">
        <v>0</v>
      </c>
      <c r="I17" s="55">
        <v>0</v>
      </c>
      <c r="J17" s="56">
        <v>0</v>
      </c>
      <c r="K17" s="57">
        <v>0</v>
      </c>
      <c r="L17" s="58">
        <v>0</v>
      </c>
      <c r="M17" s="1"/>
      <c r="N17" s="54"/>
      <c r="O17" s="17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2.75" x14ac:dyDescent="0.2">
      <c r="A18" s="14">
        <v>8</v>
      </c>
      <c r="B18" s="74" t="s">
        <v>52</v>
      </c>
      <c r="C18" s="55">
        <v>0</v>
      </c>
      <c r="D18" s="56">
        <v>0</v>
      </c>
      <c r="E18" s="55">
        <v>0</v>
      </c>
      <c r="F18" s="56">
        <v>0</v>
      </c>
      <c r="G18" s="55">
        <v>0</v>
      </c>
      <c r="H18" s="56">
        <v>0</v>
      </c>
      <c r="I18" s="55">
        <v>0</v>
      </c>
      <c r="J18" s="56">
        <v>0</v>
      </c>
      <c r="K18" s="57">
        <v>0</v>
      </c>
      <c r="L18" s="58">
        <v>0</v>
      </c>
      <c r="M18" s="1"/>
      <c r="N18" s="54"/>
      <c r="O18" s="17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2.75" x14ac:dyDescent="0.2">
      <c r="A19" s="14">
        <v>9</v>
      </c>
      <c r="B19" s="74" t="s">
        <v>53</v>
      </c>
      <c r="C19" s="55">
        <v>2000</v>
      </c>
      <c r="D19" s="56">
        <v>2363600</v>
      </c>
      <c r="E19" s="55">
        <v>2000</v>
      </c>
      <c r="F19" s="56">
        <v>2363600</v>
      </c>
      <c r="G19" s="55">
        <v>2000</v>
      </c>
      <c r="H19" s="56">
        <v>2363600</v>
      </c>
      <c r="I19" s="55">
        <v>2000</v>
      </c>
      <c r="J19" s="56">
        <v>2363600</v>
      </c>
      <c r="K19" s="57">
        <v>8000</v>
      </c>
      <c r="L19" s="58">
        <v>9454400</v>
      </c>
      <c r="M19" s="1"/>
      <c r="N19" s="54"/>
      <c r="O19" s="17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2.75" x14ac:dyDescent="0.2">
      <c r="A20" s="14">
        <v>10</v>
      </c>
      <c r="B20" s="74" t="s">
        <v>54</v>
      </c>
      <c r="C20" s="55">
        <v>0</v>
      </c>
      <c r="D20" s="56">
        <v>0</v>
      </c>
      <c r="E20" s="55">
        <v>0</v>
      </c>
      <c r="F20" s="56">
        <v>0</v>
      </c>
      <c r="G20" s="55">
        <v>0</v>
      </c>
      <c r="H20" s="56">
        <v>0</v>
      </c>
      <c r="I20" s="55">
        <v>0</v>
      </c>
      <c r="J20" s="56">
        <v>0</v>
      </c>
      <c r="K20" s="57">
        <v>0</v>
      </c>
      <c r="L20" s="58">
        <v>0</v>
      </c>
      <c r="M20" s="1"/>
      <c r="N20" s="54"/>
      <c r="O20" s="17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24" x14ac:dyDescent="0.2">
      <c r="A21" s="14">
        <v>11</v>
      </c>
      <c r="B21" s="74" t="s">
        <v>55</v>
      </c>
      <c r="C21" s="55">
        <v>0</v>
      </c>
      <c r="D21" s="56">
        <v>0</v>
      </c>
      <c r="E21" s="55">
        <v>0</v>
      </c>
      <c r="F21" s="56">
        <v>0</v>
      </c>
      <c r="G21" s="55">
        <v>0</v>
      </c>
      <c r="H21" s="56">
        <v>0</v>
      </c>
      <c r="I21" s="55">
        <v>0</v>
      </c>
      <c r="J21" s="56">
        <v>0</v>
      </c>
      <c r="K21" s="57">
        <v>0</v>
      </c>
      <c r="L21" s="58">
        <v>0</v>
      </c>
      <c r="M21" s="1"/>
      <c r="N21" s="54"/>
      <c r="O21" s="17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2.75" x14ac:dyDescent="0.2">
      <c r="A22" s="14">
        <v>12</v>
      </c>
      <c r="B22" s="74" t="s">
        <v>56</v>
      </c>
      <c r="C22" s="55">
        <v>0</v>
      </c>
      <c r="D22" s="56">
        <v>0</v>
      </c>
      <c r="E22" s="55">
        <v>0</v>
      </c>
      <c r="F22" s="56">
        <v>0</v>
      </c>
      <c r="G22" s="55">
        <v>0</v>
      </c>
      <c r="H22" s="56">
        <v>0</v>
      </c>
      <c r="I22" s="55">
        <v>0</v>
      </c>
      <c r="J22" s="56">
        <v>0</v>
      </c>
      <c r="K22" s="57">
        <v>0</v>
      </c>
      <c r="L22" s="58">
        <v>0</v>
      </c>
      <c r="M22" s="1"/>
      <c r="N22" s="54"/>
      <c r="O22" s="17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2.75" x14ac:dyDescent="0.2">
      <c r="A23" s="14">
        <v>13</v>
      </c>
      <c r="B23" s="74" t="s">
        <v>57</v>
      </c>
      <c r="C23" s="55">
        <v>0</v>
      </c>
      <c r="D23" s="56">
        <v>0</v>
      </c>
      <c r="E23" s="55">
        <v>0</v>
      </c>
      <c r="F23" s="56">
        <v>0</v>
      </c>
      <c r="G23" s="55">
        <v>0</v>
      </c>
      <c r="H23" s="56">
        <v>0</v>
      </c>
      <c r="I23" s="55">
        <v>0</v>
      </c>
      <c r="J23" s="56">
        <v>0</v>
      </c>
      <c r="K23" s="57">
        <v>0</v>
      </c>
      <c r="L23" s="58">
        <v>0</v>
      </c>
      <c r="M23" s="1"/>
      <c r="N23" s="54"/>
      <c r="O23" s="17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2.75" x14ac:dyDescent="0.2">
      <c r="A24" s="14">
        <v>14</v>
      </c>
      <c r="B24" s="74" t="s">
        <v>58</v>
      </c>
      <c r="C24" s="55">
        <v>0</v>
      </c>
      <c r="D24" s="56">
        <v>0</v>
      </c>
      <c r="E24" s="55">
        <v>0</v>
      </c>
      <c r="F24" s="56">
        <v>0</v>
      </c>
      <c r="G24" s="55">
        <v>0</v>
      </c>
      <c r="H24" s="56">
        <v>0</v>
      </c>
      <c r="I24" s="55">
        <v>0</v>
      </c>
      <c r="J24" s="56">
        <v>0</v>
      </c>
      <c r="K24" s="57">
        <v>0</v>
      </c>
      <c r="L24" s="58">
        <v>0</v>
      </c>
      <c r="M24" s="1"/>
      <c r="N24" s="54"/>
      <c r="O24" s="17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2.75" x14ac:dyDescent="0.2">
      <c r="A25" s="14">
        <v>15</v>
      </c>
      <c r="B25" s="74" t="s">
        <v>59</v>
      </c>
      <c r="C25" s="55">
        <v>0</v>
      </c>
      <c r="D25" s="56">
        <v>0</v>
      </c>
      <c r="E25" s="55">
        <v>0</v>
      </c>
      <c r="F25" s="56">
        <v>0</v>
      </c>
      <c r="G25" s="55">
        <v>0</v>
      </c>
      <c r="H25" s="56">
        <v>0</v>
      </c>
      <c r="I25" s="55">
        <v>0</v>
      </c>
      <c r="J25" s="56">
        <v>0</v>
      </c>
      <c r="K25" s="57">
        <v>0</v>
      </c>
      <c r="L25" s="58">
        <v>0</v>
      </c>
      <c r="M25" s="1"/>
      <c r="N25" s="54"/>
      <c r="O25" s="17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2.75" x14ac:dyDescent="0.2">
      <c r="A26" s="14">
        <v>16</v>
      </c>
      <c r="B26" s="74" t="s">
        <v>60</v>
      </c>
      <c r="C26" s="55">
        <v>0</v>
      </c>
      <c r="D26" s="56">
        <v>0</v>
      </c>
      <c r="E26" s="55">
        <v>0</v>
      </c>
      <c r="F26" s="56">
        <v>0</v>
      </c>
      <c r="G26" s="55">
        <v>0</v>
      </c>
      <c r="H26" s="56">
        <v>0</v>
      </c>
      <c r="I26" s="55">
        <v>0</v>
      </c>
      <c r="J26" s="56">
        <v>0</v>
      </c>
      <c r="K26" s="57">
        <v>0</v>
      </c>
      <c r="L26" s="58">
        <v>0</v>
      </c>
      <c r="M26" s="1"/>
      <c r="N26" s="54"/>
      <c r="O26" s="17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2.75" x14ac:dyDescent="0.2">
      <c r="A27" s="14">
        <v>17</v>
      </c>
      <c r="B27" s="74" t="s">
        <v>61</v>
      </c>
      <c r="C27" s="55">
        <v>0</v>
      </c>
      <c r="D27" s="56">
        <v>0</v>
      </c>
      <c r="E27" s="55">
        <v>0</v>
      </c>
      <c r="F27" s="56">
        <v>0</v>
      </c>
      <c r="G27" s="55">
        <v>0</v>
      </c>
      <c r="H27" s="56">
        <v>0</v>
      </c>
      <c r="I27" s="55">
        <v>0</v>
      </c>
      <c r="J27" s="56">
        <v>0</v>
      </c>
      <c r="K27" s="57">
        <v>0</v>
      </c>
      <c r="L27" s="58">
        <v>0</v>
      </c>
      <c r="M27" s="1"/>
      <c r="N27" s="54"/>
      <c r="O27" s="17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2.75" x14ac:dyDescent="0.2">
      <c r="A28" s="14">
        <v>18</v>
      </c>
      <c r="B28" s="74" t="s">
        <v>62</v>
      </c>
      <c r="C28" s="55">
        <v>0</v>
      </c>
      <c r="D28" s="56">
        <v>0</v>
      </c>
      <c r="E28" s="55">
        <v>0</v>
      </c>
      <c r="F28" s="56">
        <v>0</v>
      </c>
      <c r="G28" s="55">
        <v>0</v>
      </c>
      <c r="H28" s="56">
        <v>0</v>
      </c>
      <c r="I28" s="55">
        <v>0</v>
      </c>
      <c r="J28" s="56">
        <v>0</v>
      </c>
      <c r="K28" s="57">
        <v>0</v>
      </c>
      <c r="L28" s="58">
        <v>0</v>
      </c>
      <c r="M28" s="1"/>
      <c r="N28" s="54"/>
      <c r="O28" s="17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2.75" x14ac:dyDescent="0.2">
      <c r="A29" s="14">
        <v>19</v>
      </c>
      <c r="B29" s="74" t="s">
        <v>63</v>
      </c>
      <c r="C29" s="55">
        <v>0</v>
      </c>
      <c r="D29" s="56">
        <v>0</v>
      </c>
      <c r="E29" s="55">
        <v>0</v>
      </c>
      <c r="F29" s="56">
        <v>0</v>
      </c>
      <c r="G29" s="55">
        <v>0</v>
      </c>
      <c r="H29" s="56">
        <v>0</v>
      </c>
      <c r="I29" s="55">
        <v>0</v>
      </c>
      <c r="J29" s="56">
        <v>0</v>
      </c>
      <c r="K29" s="57">
        <v>0</v>
      </c>
      <c r="L29" s="58">
        <v>0</v>
      </c>
      <c r="M29" s="1"/>
      <c r="N29" s="54"/>
      <c r="O29" s="17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2.75" x14ac:dyDescent="0.2">
      <c r="A30" s="14">
        <v>20</v>
      </c>
      <c r="B30" s="74" t="s">
        <v>64</v>
      </c>
      <c r="C30" s="55">
        <v>0</v>
      </c>
      <c r="D30" s="56">
        <v>0</v>
      </c>
      <c r="E30" s="55">
        <v>0</v>
      </c>
      <c r="F30" s="56">
        <v>0</v>
      </c>
      <c r="G30" s="55">
        <v>0</v>
      </c>
      <c r="H30" s="56">
        <v>0</v>
      </c>
      <c r="I30" s="55">
        <v>0</v>
      </c>
      <c r="J30" s="56">
        <v>0</v>
      </c>
      <c r="K30" s="57">
        <v>0</v>
      </c>
      <c r="L30" s="58">
        <v>0</v>
      </c>
      <c r="M30" s="1"/>
      <c r="N30" s="54"/>
      <c r="O30" s="17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2.75" x14ac:dyDescent="0.2">
      <c r="A31" s="14">
        <v>21</v>
      </c>
      <c r="B31" s="74" t="s">
        <v>65</v>
      </c>
      <c r="C31" s="55">
        <v>0</v>
      </c>
      <c r="D31" s="56">
        <v>0</v>
      </c>
      <c r="E31" s="55">
        <v>0</v>
      </c>
      <c r="F31" s="56">
        <v>0</v>
      </c>
      <c r="G31" s="55">
        <v>0</v>
      </c>
      <c r="H31" s="56">
        <v>0</v>
      </c>
      <c r="I31" s="55">
        <v>0</v>
      </c>
      <c r="J31" s="56">
        <v>0</v>
      </c>
      <c r="K31" s="57">
        <v>0</v>
      </c>
      <c r="L31" s="58">
        <v>0</v>
      </c>
      <c r="M31" s="1"/>
      <c r="N31" s="54"/>
      <c r="O31" s="17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2.75" x14ac:dyDescent="0.2">
      <c r="A32" s="14">
        <v>22</v>
      </c>
      <c r="B32" s="74" t="s">
        <v>66</v>
      </c>
      <c r="C32" s="55">
        <v>0</v>
      </c>
      <c r="D32" s="56">
        <v>0</v>
      </c>
      <c r="E32" s="55">
        <v>0</v>
      </c>
      <c r="F32" s="56">
        <v>0</v>
      </c>
      <c r="G32" s="55">
        <v>0</v>
      </c>
      <c r="H32" s="56">
        <v>0</v>
      </c>
      <c r="I32" s="55">
        <v>0</v>
      </c>
      <c r="J32" s="56">
        <v>0</v>
      </c>
      <c r="K32" s="57">
        <v>0</v>
      </c>
      <c r="L32" s="58">
        <v>0</v>
      </c>
      <c r="M32" s="1"/>
      <c r="N32" s="54"/>
      <c r="O32" s="17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2.75" x14ac:dyDescent="0.2">
      <c r="A33" s="14">
        <v>23</v>
      </c>
      <c r="B33" s="74" t="s">
        <v>67</v>
      </c>
      <c r="C33" s="55">
        <v>0</v>
      </c>
      <c r="D33" s="56">
        <v>0</v>
      </c>
      <c r="E33" s="55">
        <v>0</v>
      </c>
      <c r="F33" s="56">
        <v>0</v>
      </c>
      <c r="G33" s="55">
        <v>0</v>
      </c>
      <c r="H33" s="56">
        <v>0</v>
      </c>
      <c r="I33" s="55">
        <v>0</v>
      </c>
      <c r="J33" s="56">
        <v>0</v>
      </c>
      <c r="K33" s="57">
        <v>0</v>
      </c>
      <c r="L33" s="58">
        <v>0</v>
      </c>
      <c r="M33" s="1"/>
      <c r="N33" s="54"/>
      <c r="O33" s="17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2.75" x14ac:dyDescent="0.2">
      <c r="A34" s="14">
        <v>24</v>
      </c>
      <c r="B34" s="74" t="s">
        <v>68</v>
      </c>
      <c r="C34" s="55">
        <v>0</v>
      </c>
      <c r="D34" s="56">
        <v>0</v>
      </c>
      <c r="E34" s="55">
        <v>0</v>
      </c>
      <c r="F34" s="56">
        <v>0</v>
      </c>
      <c r="G34" s="55">
        <v>0</v>
      </c>
      <c r="H34" s="56">
        <v>0</v>
      </c>
      <c r="I34" s="55">
        <v>0</v>
      </c>
      <c r="J34" s="56">
        <v>0</v>
      </c>
      <c r="K34" s="57">
        <v>0</v>
      </c>
      <c r="L34" s="58">
        <v>0</v>
      </c>
      <c r="M34" s="1"/>
      <c r="N34" s="54"/>
      <c r="O34" s="17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2.75" x14ac:dyDescent="0.2">
      <c r="A35" s="14">
        <v>25</v>
      </c>
      <c r="B35" s="74" t="s">
        <v>69</v>
      </c>
      <c r="C35" s="55">
        <v>0</v>
      </c>
      <c r="D35" s="56">
        <v>0</v>
      </c>
      <c r="E35" s="55">
        <v>0</v>
      </c>
      <c r="F35" s="56">
        <v>0</v>
      </c>
      <c r="G35" s="55">
        <v>0</v>
      </c>
      <c r="H35" s="56">
        <v>0</v>
      </c>
      <c r="I35" s="55">
        <v>0</v>
      </c>
      <c r="J35" s="56">
        <v>0</v>
      </c>
      <c r="K35" s="57">
        <v>0</v>
      </c>
      <c r="L35" s="58">
        <v>0</v>
      </c>
      <c r="M35" s="1"/>
      <c r="N35" s="54"/>
      <c r="O35" s="17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2.75" x14ac:dyDescent="0.2">
      <c r="A36" s="14">
        <v>26</v>
      </c>
      <c r="B36" s="74" t="s">
        <v>70</v>
      </c>
      <c r="C36" s="55">
        <v>0</v>
      </c>
      <c r="D36" s="56">
        <v>0</v>
      </c>
      <c r="E36" s="55">
        <v>0</v>
      </c>
      <c r="F36" s="56">
        <v>0</v>
      </c>
      <c r="G36" s="55">
        <v>0</v>
      </c>
      <c r="H36" s="56">
        <v>0</v>
      </c>
      <c r="I36" s="55">
        <v>0</v>
      </c>
      <c r="J36" s="56">
        <v>0</v>
      </c>
      <c r="K36" s="57">
        <v>0</v>
      </c>
      <c r="L36" s="58">
        <v>0</v>
      </c>
      <c r="M36" s="1"/>
      <c r="N36" s="54"/>
      <c r="O36" s="17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2.75" x14ac:dyDescent="0.2">
      <c r="A37" s="14">
        <v>27</v>
      </c>
      <c r="B37" s="74" t="s">
        <v>71</v>
      </c>
      <c r="C37" s="55">
        <v>0</v>
      </c>
      <c r="D37" s="56">
        <v>0</v>
      </c>
      <c r="E37" s="55">
        <v>0</v>
      </c>
      <c r="F37" s="56">
        <v>0</v>
      </c>
      <c r="G37" s="55">
        <v>0</v>
      </c>
      <c r="H37" s="56">
        <v>0</v>
      </c>
      <c r="I37" s="55">
        <v>0</v>
      </c>
      <c r="J37" s="56">
        <v>0</v>
      </c>
      <c r="K37" s="57">
        <v>0</v>
      </c>
      <c r="L37" s="58">
        <v>0</v>
      </c>
      <c r="M37" s="1"/>
      <c r="N37" s="54"/>
      <c r="O37" s="17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2.75" x14ac:dyDescent="0.2">
      <c r="A38" s="14">
        <v>28</v>
      </c>
      <c r="B38" s="74" t="s">
        <v>72</v>
      </c>
      <c r="C38" s="55">
        <v>0</v>
      </c>
      <c r="D38" s="56">
        <v>0</v>
      </c>
      <c r="E38" s="55">
        <v>0</v>
      </c>
      <c r="F38" s="56">
        <v>0</v>
      </c>
      <c r="G38" s="55">
        <v>0</v>
      </c>
      <c r="H38" s="56">
        <v>0</v>
      </c>
      <c r="I38" s="55">
        <v>0</v>
      </c>
      <c r="J38" s="56">
        <v>0</v>
      </c>
      <c r="K38" s="57">
        <v>0</v>
      </c>
      <c r="L38" s="58">
        <v>0</v>
      </c>
      <c r="M38" s="1"/>
      <c r="N38" s="54"/>
      <c r="O38" s="17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2.75" x14ac:dyDescent="0.2">
      <c r="A39" s="14">
        <v>29</v>
      </c>
      <c r="B39" s="74" t="s">
        <v>73</v>
      </c>
      <c r="C39" s="55">
        <v>0</v>
      </c>
      <c r="D39" s="56">
        <v>0</v>
      </c>
      <c r="E39" s="55">
        <v>0</v>
      </c>
      <c r="F39" s="56">
        <v>0</v>
      </c>
      <c r="G39" s="55">
        <v>0</v>
      </c>
      <c r="H39" s="56">
        <v>0</v>
      </c>
      <c r="I39" s="55">
        <v>0</v>
      </c>
      <c r="J39" s="56">
        <v>0</v>
      </c>
      <c r="K39" s="57">
        <v>0</v>
      </c>
      <c r="L39" s="58">
        <v>0</v>
      </c>
      <c r="M39" s="1"/>
      <c r="N39" s="54"/>
      <c r="O39" s="17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2.75" x14ac:dyDescent="0.2">
      <c r="A40" s="14">
        <v>30</v>
      </c>
      <c r="B40" s="74" t="s">
        <v>74</v>
      </c>
      <c r="C40" s="55">
        <v>0</v>
      </c>
      <c r="D40" s="56">
        <v>0</v>
      </c>
      <c r="E40" s="55">
        <v>0</v>
      </c>
      <c r="F40" s="56">
        <v>0</v>
      </c>
      <c r="G40" s="55">
        <v>0</v>
      </c>
      <c r="H40" s="56">
        <v>0</v>
      </c>
      <c r="I40" s="55">
        <v>0</v>
      </c>
      <c r="J40" s="56">
        <v>0</v>
      </c>
      <c r="K40" s="57">
        <v>0</v>
      </c>
      <c r="L40" s="58">
        <v>0</v>
      </c>
      <c r="M40" s="1"/>
      <c r="N40" s="54"/>
      <c r="O40" s="17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2.75" x14ac:dyDescent="0.2">
      <c r="A41" s="14">
        <v>31</v>
      </c>
      <c r="B41" s="74" t="s">
        <v>75</v>
      </c>
      <c r="C41" s="55">
        <v>0</v>
      </c>
      <c r="D41" s="56">
        <v>0</v>
      </c>
      <c r="E41" s="55">
        <v>0</v>
      </c>
      <c r="F41" s="56">
        <v>0</v>
      </c>
      <c r="G41" s="55">
        <v>0</v>
      </c>
      <c r="H41" s="56">
        <v>0</v>
      </c>
      <c r="I41" s="55">
        <v>0</v>
      </c>
      <c r="J41" s="56">
        <v>0</v>
      </c>
      <c r="K41" s="57">
        <v>0</v>
      </c>
      <c r="L41" s="58">
        <v>0</v>
      </c>
      <c r="M41" s="1"/>
      <c r="N41" s="54"/>
      <c r="O41" s="17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2.75" x14ac:dyDescent="0.2">
      <c r="A42" s="14">
        <v>32</v>
      </c>
      <c r="B42" s="74" t="s">
        <v>76</v>
      </c>
      <c r="C42" s="55">
        <v>0</v>
      </c>
      <c r="D42" s="56">
        <v>0</v>
      </c>
      <c r="E42" s="55">
        <v>0</v>
      </c>
      <c r="F42" s="56">
        <v>0</v>
      </c>
      <c r="G42" s="55">
        <v>0</v>
      </c>
      <c r="H42" s="56">
        <v>0</v>
      </c>
      <c r="I42" s="55">
        <v>0</v>
      </c>
      <c r="J42" s="56">
        <v>0</v>
      </c>
      <c r="K42" s="57">
        <v>0</v>
      </c>
      <c r="L42" s="58">
        <v>0</v>
      </c>
      <c r="M42" s="1"/>
      <c r="N42" s="54"/>
      <c r="O42" s="17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2.75" x14ac:dyDescent="0.2">
      <c r="A43" s="14">
        <v>33</v>
      </c>
      <c r="B43" s="74" t="s">
        <v>77</v>
      </c>
      <c r="C43" s="55">
        <v>0</v>
      </c>
      <c r="D43" s="56">
        <v>0</v>
      </c>
      <c r="E43" s="55">
        <v>0</v>
      </c>
      <c r="F43" s="56">
        <v>0</v>
      </c>
      <c r="G43" s="55">
        <v>0</v>
      </c>
      <c r="H43" s="56">
        <v>0</v>
      </c>
      <c r="I43" s="55">
        <v>0</v>
      </c>
      <c r="J43" s="56">
        <v>0</v>
      </c>
      <c r="K43" s="57">
        <v>0</v>
      </c>
      <c r="L43" s="58">
        <v>0</v>
      </c>
      <c r="M43" s="1"/>
      <c r="N43" s="54"/>
      <c r="O43" s="17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2.75" x14ac:dyDescent="0.2">
      <c r="A44" s="14">
        <v>34</v>
      </c>
      <c r="B44" s="74" t="s">
        <v>78</v>
      </c>
      <c r="C44" s="55">
        <v>0</v>
      </c>
      <c r="D44" s="56">
        <v>0</v>
      </c>
      <c r="E44" s="55">
        <v>0</v>
      </c>
      <c r="F44" s="56">
        <v>0</v>
      </c>
      <c r="G44" s="55">
        <v>0</v>
      </c>
      <c r="H44" s="56">
        <v>0</v>
      </c>
      <c r="I44" s="55">
        <v>0</v>
      </c>
      <c r="J44" s="56">
        <v>0</v>
      </c>
      <c r="K44" s="57">
        <v>0</v>
      </c>
      <c r="L44" s="58">
        <v>0</v>
      </c>
      <c r="M44" s="1"/>
      <c r="N44" s="54"/>
      <c r="O44" s="17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2.75" x14ac:dyDescent="0.2">
      <c r="A45" s="14">
        <v>35</v>
      </c>
      <c r="B45" s="74" t="s">
        <v>79</v>
      </c>
      <c r="C45" s="55">
        <v>0</v>
      </c>
      <c r="D45" s="56">
        <v>0</v>
      </c>
      <c r="E45" s="55">
        <v>0</v>
      </c>
      <c r="F45" s="56">
        <v>0</v>
      </c>
      <c r="G45" s="55">
        <v>0</v>
      </c>
      <c r="H45" s="56">
        <v>0</v>
      </c>
      <c r="I45" s="55">
        <v>0</v>
      </c>
      <c r="J45" s="56">
        <v>0</v>
      </c>
      <c r="K45" s="57">
        <v>0</v>
      </c>
      <c r="L45" s="58">
        <v>0</v>
      </c>
      <c r="M45" s="1"/>
      <c r="N45" s="54"/>
      <c r="O45" s="17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2.75" x14ac:dyDescent="0.2">
      <c r="A46" s="14">
        <v>36</v>
      </c>
      <c r="B46" s="74" t="s">
        <v>80</v>
      </c>
      <c r="C46" s="55">
        <v>0</v>
      </c>
      <c r="D46" s="56">
        <v>0</v>
      </c>
      <c r="E46" s="55">
        <v>0</v>
      </c>
      <c r="F46" s="56">
        <v>0</v>
      </c>
      <c r="G46" s="55">
        <v>0</v>
      </c>
      <c r="H46" s="56">
        <v>0</v>
      </c>
      <c r="I46" s="55">
        <v>0</v>
      </c>
      <c r="J46" s="56">
        <v>0</v>
      </c>
      <c r="K46" s="57">
        <v>0</v>
      </c>
      <c r="L46" s="58">
        <v>0</v>
      </c>
      <c r="M46" s="1"/>
      <c r="N46" s="54"/>
      <c r="O46" s="17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2.75" x14ac:dyDescent="0.2">
      <c r="A47" s="14">
        <v>37</v>
      </c>
      <c r="B47" s="74" t="s">
        <v>81</v>
      </c>
      <c r="C47" s="55">
        <v>0</v>
      </c>
      <c r="D47" s="56">
        <v>0</v>
      </c>
      <c r="E47" s="55">
        <v>0</v>
      </c>
      <c r="F47" s="56">
        <v>0</v>
      </c>
      <c r="G47" s="55">
        <v>0</v>
      </c>
      <c r="H47" s="56">
        <v>0</v>
      </c>
      <c r="I47" s="55">
        <v>0</v>
      </c>
      <c r="J47" s="56">
        <v>0</v>
      </c>
      <c r="K47" s="57">
        <v>0</v>
      </c>
      <c r="L47" s="58">
        <v>0</v>
      </c>
      <c r="M47" s="1"/>
      <c r="N47" s="54"/>
      <c r="O47" s="17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2.75" x14ac:dyDescent="0.2">
      <c r="A48" s="14">
        <v>38</v>
      </c>
      <c r="B48" s="74" t="s">
        <v>82</v>
      </c>
      <c r="C48" s="55">
        <v>0</v>
      </c>
      <c r="D48" s="56">
        <v>0</v>
      </c>
      <c r="E48" s="55">
        <v>0</v>
      </c>
      <c r="F48" s="56">
        <v>0</v>
      </c>
      <c r="G48" s="55">
        <v>0</v>
      </c>
      <c r="H48" s="56">
        <v>0</v>
      </c>
      <c r="I48" s="55">
        <v>0</v>
      </c>
      <c r="J48" s="56">
        <v>0</v>
      </c>
      <c r="K48" s="57">
        <v>0</v>
      </c>
      <c r="L48" s="58">
        <v>0</v>
      </c>
      <c r="M48" s="1"/>
      <c r="N48" s="54"/>
      <c r="O48" s="17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2.75" x14ac:dyDescent="0.2">
      <c r="A49" s="14">
        <v>39</v>
      </c>
      <c r="B49" s="74" t="s">
        <v>83</v>
      </c>
      <c r="C49" s="55">
        <v>0</v>
      </c>
      <c r="D49" s="56">
        <v>0</v>
      </c>
      <c r="E49" s="55">
        <v>0</v>
      </c>
      <c r="F49" s="56">
        <v>0</v>
      </c>
      <c r="G49" s="55">
        <v>0</v>
      </c>
      <c r="H49" s="56">
        <v>0</v>
      </c>
      <c r="I49" s="55">
        <v>0</v>
      </c>
      <c r="J49" s="56">
        <v>0</v>
      </c>
      <c r="K49" s="57">
        <v>0</v>
      </c>
      <c r="L49" s="58">
        <v>0</v>
      </c>
      <c r="M49" s="1"/>
      <c r="N49" s="54"/>
      <c r="O49" s="17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2.75" x14ac:dyDescent="0.2">
      <c r="A50" s="14">
        <v>40</v>
      </c>
      <c r="B50" s="74" t="s">
        <v>43</v>
      </c>
      <c r="C50" s="55">
        <v>0</v>
      </c>
      <c r="D50" s="56">
        <v>0</v>
      </c>
      <c r="E50" s="55">
        <v>0</v>
      </c>
      <c r="F50" s="56">
        <v>0</v>
      </c>
      <c r="G50" s="55">
        <v>0</v>
      </c>
      <c r="H50" s="56">
        <v>0</v>
      </c>
      <c r="I50" s="55">
        <v>0</v>
      </c>
      <c r="J50" s="56">
        <v>0</v>
      </c>
      <c r="K50" s="57">
        <v>0</v>
      </c>
      <c r="L50" s="58">
        <v>0</v>
      </c>
      <c r="M50" s="1"/>
      <c r="N50" s="54"/>
      <c r="O50" s="17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2.75" x14ac:dyDescent="0.2">
      <c r="A51" s="14">
        <v>41</v>
      </c>
      <c r="B51" s="74" t="s">
        <v>84</v>
      </c>
      <c r="C51" s="55">
        <v>0</v>
      </c>
      <c r="D51" s="56">
        <v>0</v>
      </c>
      <c r="E51" s="55">
        <v>0</v>
      </c>
      <c r="F51" s="56">
        <v>0</v>
      </c>
      <c r="G51" s="55">
        <v>0</v>
      </c>
      <c r="H51" s="56">
        <v>0</v>
      </c>
      <c r="I51" s="55">
        <v>0</v>
      </c>
      <c r="J51" s="56">
        <v>0</v>
      </c>
      <c r="K51" s="57">
        <v>0</v>
      </c>
      <c r="L51" s="58">
        <v>0</v>
      </c>
      <c r="M51" s="1"/>
      <c r="N51" s="54"/>
      <c r="O51" s="17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2.75" x14ac:dyDescent="0.2">
      <c r="A52" s="14">
        <v>42</v>
      </c>
      <c r="B52" s="74" t="s">
        <v>85</v>
      </c>
      <c r="C52" s="55">
        <v>0</v>
      </c>
      <c r="D52" s="56">
        <v>0</v>
      </c>
      <c r="E52" s="55">
        <v>0</v>
      </c>
      <c r="F52" s="56">
        <v>0</v>
      </c>
      <c r="G52" s="55">
        <v>0</v>
      </c>
      <c r="H52" s="56">
        <v>0</v>
      </c>
      <c r="I52" s="55">
        <v>0</v>
      </c>
      <c r="J52" s="56">
        <v>0</v>
      </c>
      <c r="K52" s="57">
        <v>0</v>
      </c>
      <c r="L52" s="58">
        <v>0</v>
      </c>
      <c r="M52" s="1"/>
      <c r="N52" s="54"/>
      <c r="O52" s="17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2.75" x14ac:dyDescent="0.2">
      <c r="A53" s="14">
        <v>43</v>
      </c>
      <c r="B53" s="74" t="s">
        <v>86</v>
      </c>
      <c r="C53" s="55">
        <v>0</v>
      </c>
      <c r="D53" s="56">
        <v>0</v>
      </c>
      <c r="E53" s="55">
        <v>0</v>
      </c>
      <c r="F53" s="56">
        <v>0</v>
      </c>
      <c r="G53" s="55">
        <v>0</v>
      </c>
      <c r="H53" s="56">
        <v>0</v>
      </c>
      <c r="I53" s="55">
        <v>0</v>
      </c>
      <c r="J53" s="56">
        <v>0</v>
      </c>
      <c r="K53" s="57">
        <v>0</v>
      </c>
      <c r="L53" s="58">
        <v>0</v>
      </c>
      <c r="M53" s="1"/>
      <c r="N53" s="54"/>
      <c r="O53" s="17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2.75" x14ac:dyDescent="0.2">
      <c r="A54" s="14">
        <v>44</v>
      </c>
      <c r="B54" s="74" t="s">
        <v>87</v>
      </c>
      <c r="C54" s="55">
        <v>0</v>
      </c>
      <c r="D54" s="56">
        <v>0</v>
      </c>
      <c r="E54" s="55">
        <v>0</v>
      </c>
      <c r="F54" s="56">
        <v>0</v>
      </c>
      <c r="G54" s="55">
        <v>0</v>
      </c>
      <c r="H54" s="56">
        <v>0</v>
      </c>
      <c r="I54" s="55">
        <v>0</v>
      </c>
      <c r="J54" s="56">
        <v>0</v>
      </c>
      <c r="K54" s="57">
        <v>0</v>
      </c>
      <c r="L54" s="58">
        <v>0</v>
      </c>
      <c r="M54" s="1"/>
      <c r="N54" s="54"/>
      <c r="O54" s="17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2.75" x14ac:dyDescent="0.2">
      <c r="A55" s="14">
        <v>45</v>
      </c>
      <c r="B55" s="74" t="s">
        <v>113</v>
      </c>
      <c r="C55" s="55">
        <v>0</v>
      </c>
      <c r="D55" s="56">
        <v>0</v>
      </c>
      <c r="E55" s="55">
        <v>0</v>
      </c>
      <c r="F55" s="56">
        <v>0</v>
      </c>
      <c r="G55" s="55">
        <v>0</v>
      </c>
      <c r="H55" s="56">
        <v>0</v>
      </c>
      <c r="I55" s="55">
        <v>0</v>
      </c>
      <c r="J55" s="56">
        <v>0</v>
      </c>
      <c r="K55" s="57">
        <v>0</v>
      </c>
      <c r="L55" s="58">
        <v>0</v>
      </c>
      <c r="M55" s="1"/>
      <c r="N55" s="54"/>
      <c r="O55" s="17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2.75" x14ac:dyDescent="0.2">
      <c r="A56" s="14">
        <v>46</v>
      </c>
      <c r="B56" s="74" t="s">
        <v>88</v>
      </c>
      <c r="C56" s="55">
        <v>0</v>
      </c>
      <c r="D56" s="56">
        <v>0</v>
      </c>
      <c r="E56" s="55">
        <v>0</v>
      </c>
      <c r="F56" s="56">
        <v>0</v>
      </c>
      <c r="G56" s="55">
        <v>0</v>
      </c>
      <c r="H56" s="56">
        <v>0</v>
      </c>
      <c r="I56" s="55">
        <v>0</v>
      </c>
      <c r="J56" s="56">
        <v>0</v>
      </c>
      <c r="K56" s="57">
        <v>0</v>
      </c>
      <c r="L56" s="58">
        <v>0</v>
      </c>
      <c r="M56" s="1"/>
      <c r="N56" s="54"/>
      <c r="O56" s="17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2.75" x14ac:dyDescent="0.2">
      <c r="A57" s="14">
        <v>47</v>
      </c>
      <c r="B57" s="74" t="s">
        <v>89</v>
      </c>
      <c r="C57" s="55">
        <v>0</v>
      </c>
      <c r="D57" s="56">
        <v>0</v>
      </c>
      <c r="E57" s="55">
        <v>0</v>
      </c>
      <c r="F57" s="56">
        <v>0</v>
      </c>
      <c r="G57" s="55">
        <v>0</v>
      </c>
      <c r="H57" s="56">
        <v>0</v>
      </c>
      <c r="I57" s="55">
        <v>0</v>
      </c>
      <c r="J57" s="56">
        <v>0</v>
      </c>
      <c r="K57" s="57">
        <v>0</v>
      </c>
      <c r="L57" s="58">
        <v>0</v>
      </c>
      <c r="M57" s="1"/>
      <c r="N57" s="54"/>
      <c r="O57" s="17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2.75" x14ac:dyDescent="0.2">
      <c r="A58" s="14">
        <v>48</v>
      </c>
      <c r="B58" s="74" t="s">
        <v>90</v>
      </c>
      <c r="C58" s="55">
        <v>0</v>
      </c>
      <c r="D58" s="56">
        <v>0</v>
      </c>
      <c r="E58" s="55">
        <v>0</v>
      </c>
      <c r="F58" s="56">
        <v>0</v>
      </c>
      <c r="G58" s="55">
        <v>0</v>
      </c>
      <c r="H58" s="56">
        <v>0</v>
      </c>
      <c r="I58" s="55">
        <v>0</v>
      </c>
      <c r="J58" s="56">
        <v>0</v>
      </c>
      <c r="K58" s="57">
        <v>0</v>
      </c>
      <c r="L58" s="58">
        <v>0</v>
      </c>
      <c r="M58" s="1"/>
      <c r="N58" s="54"/>
      <c r="O58" s="17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2.75" x14ac:dyDescent="0.2">
      <c r="A59" s="14">
        <v>49</v>
      </c>
      <c r="B59" s="74" t="s">
        <v>91</v>
      </c>
      <c r="C59" s="55">
        <v>0</v>
      </c>
      <c r="D59" s="56">
        <v>0</v>
      </c>
      <c r="E59" s="55">
        <v>0</v>
      </c>
      <c r="F59" s="56">
        <v>0</v>
      </c>
      <c r="G59" s="55">
        <v>0</v>
      </c>
      <c r="H59" s="56">
        <v>0</v>
      </c>
      <c r="I59" s="55">
        <v>0</v>
      </c>
      <c r="J59" s="56">
        <v>0</v>
      </c>
      <c r="K59" s="57">
        <v>0</v>
      </c>
      <c r="L59" s="58">
        <v>0</v>
      </c>
      <c r="M59" s="1"/>
      <c r="N59" s="54"/>
      <c r="O59" s="17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2.75" x14ac:dyDescent="0.2">
      <c r="A60" s="14">
        <v>50</v>
      </c>
      <c r="B60" s="74" t="s">
        <v>92</v>
      </c>
      <c r="C60" s="55">
        <v>0</v>
      </c>
      <c r="D60" s="56">
        <v>0</v>
      </c>
      <c r="E60" s="55">
        <v>0</v>
      </c>
      <c r="F60" s="56">
        <v>0</v>
      </c>
      <c r="G60" s="55">
        <v>0</v>
      </c>
      <c r="H60" s="56">
        <v>0</v>
      </c>
      <c r="I60" s="55">
        <v>0</v>
      </c>
      <c r="J60" s="56">
        <v>0</v>
      </c>
      <c r="K60" s="57">
        <v>0</v>
      </c>
      <c r="L60" s="58">
        <v>0</v>
      </c>
      <c r="M60" s="1"/>
      <c r="N60" s="54"/>
      <c r="O60" s="17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2.75" x14ac:dyDescent="0.2">
      <c r="A61" s="14">
        <v>51</v>
      </c>
      <c r="B61" s="74" t="s">
        <v>93</v>
      </c>
      <c r="C61" s="55">
        <v>0</v>
      </c>
      <c r="D61" s="56">
        <v>0</v>
      </c>
      <c r="E61" s="55">
        <v>0</v>
      </c>
      <c r="F61" s="56">
        <v>0</v>
      </c>
      <c r="G61" s="55">
        <v>0</v>
      </c>
      <c r="H61" s="56">
        <v>0</v>
      </c>
      <c r="I61" s="55">
        <v>0</v>
      </c>
      <c r="J61" s="56">
        <v>0</v>
      </c>
      <c r="K61" s="57">
        <v>0</v>
      </c>
      <c r="L61" s="58">
        <v>0</v>
      </c>
      <c r="M61" s="1"/>
      <c r="N61" s="54"/>
      <c r="O61" s="17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2.75" x14ac:dyDescent="0.2">
      <c r="A62" s="14">
        <v>52</v>
      </c>
      <c r="B62" s="74" t="s">
        <v>110</v>
      </c>
      <c r="C62" s="55">
        <v>0</v>
      </c>
      <c r="D62" s="56">
        <v>0</v>
      </c>
      <c r="E62" s="55">
        <v>0</v>
      </c>
      <c r="F62" s="56">
        <v>0</v>
      </c>
      <c r="G62" s="55">
        <v>0</v>
      </c>
      <c r="H62" s="56">
        <v>0</v>
      </c>
      <c r="I62" s="55">
        <v>0</v>
      </c>
      <c r="J62" s="56">
        <v>0</v>
      </c>
      <c r="K62" s="57">
        <v>0</v>
      </c>
      <c r="L62" s="58">
        <v>0</v>
      </c>
      <c r="M62" s="1"/>
      <c r="N62" s="54"/>
      <c r="O62" s="17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2.75" x14ac:dyDescent="0.2">
      <c r="A63" s="14">
        <v>53</v>
      </c>
      <c r="B63" s="74" t="s">
        <v>94</v>
      </c>
      <c r="C63" s="55">
        <v>0</v>
      </c>
      <c r="D63" s="56">
        <v>0</v>
      </c>
      <c r="E63" s="55">
        <v>0</v>
      </c>
      <c r="F63" s="56">
        <v>0</v>
      </c>
      <c r="G63" s="55">
        <v>0</v>
      </c>
      <c r="H63" s="56">
        <v>0</v>
      </c>
      <c r="I63" s="55">
        <v>0</v>
      </c>
      <c r="J63" s="56">
        <v>0</v>
      </c>
      <c r="K63" s="57">
        <v>0</v>
      </c>
      <c r="L63" s="58">
        <v>0</v>
      </c>
      <c r="M63" s="1"/>
      <c r="N63" s="54"/>
      <c r="O63" s="17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2.75" x14ac:dyDescent="0.2">
      <c r="A64" s="14">
        <v>54</v>
      </c>
      <c r="B64" s="74" t="s">
        <v>95</v>
      </c>
      <c r="C64" s="55">
        <v>0</v>
      </c>
      <c r="D64" s="56">
        <v>0</v>
      </c>
      <c r="E64" s="55">
        <v>0</v>
      </c>
      <c r="F64" s="56">
        <v>0</v>
      </c>
      <c r="G64" s="55">
        <v>0</v>
      </c>
      <c r="H64" s="56">
        <v>0</v>
      </c>
      <c r="I64" s="55">
        <v>0</v>
      </c>
      <c r="J64" s="56">
        <v>0</v>
      </c>
      <c r="K64" s="57">
        <v>0</v>
      </c>
      <c r="L64" s="58">
        <v>0</v>
      </c>
      <c r="M64" s="1"/>
      <c r="N64" s="54"/>
      <c r="O64" s="17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2.75" x14ac:dyDescent="0.2">
      <c r="A65" s="14">
        <v>55</v>
      </c>
      <c r="B65" s="74" t="s">
        <v>96</v>
      </c>
      <c r="C65" s="55">
        <v>0</v>
      </c>
      <c r="D65" s="56">
        <v>0</v>
      </c>
      <c r="E65" s="55">
        <v>0</v>
      </c>
      <c r="F65" s="56">
        <v>0</v>
      </c>
      <c r="G65" s="55">
        <v>0</v>
      </c>
      <c r="H65" s="56">
        <v>0</v>
      </c>
      <c r="I65" s="55">
        <v>0</v>
      </c>
      <c r="J65" s="56">
        <v>0</v>
      </c>
      <c r="K65" s="57">
        <v>0</v>
      </c>
      <c r="L65" s="58">
        <v>0</v>
      </c>
      <c r="M65" s="1"/>
      <c r="N65" s="54"/>
      <c r="O65" s="17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2.75" x14ac:dyDescent="0.2">
      <c r="A66" s="14">
        <v>56</v>
      </c>
      <c r="B66" s="74" t="s">
        <v>114</v>
      </c>
      <c r="C66" s="55">
        <v>0</v>
      </c>
      <c r="D66" s="56">
        <v>0</v>
      </c>
      <c r="E66" s="55">
        <v>0</v>
      </c>
      <c r="F66" s="56">
        <v>0</v>
      </c>
      <c r="G66" s="55">
        <v>0</v>
      </c>
      <c r="H66" s="56">
        <v>0</v>
      </c>
      <c r="I66" s="55">
        <v>0</v>
      </c>
      <c r="J66" s="56">
        <v>0</v>
      </c>
      <c r="K66" s="57">
        <v>0</v>
      </c>
      <c r="L66" s="58">
        <v>0</v>
      </c>
      <c r="M66" s="1"/>
      <c r="N66" s="54"/>
      <c r="O66" s="17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2.75" x14ac:dyDescent="0.2">
      <c r="A67" s="14">
        <v>57</v>
      </c>
      <c r="B67" s="74" t="s">
        <v>97</v>
      </c>
      <c r="C67" s="55">
        <v>0</v>
      </c>
      <c r="D67" s="56">
        <v>0</v>
      </c>
      <c r="E67" s="55">
        <v>0</v>
      </c>
      <c r="F67" s="56">
        <v>0</v>
      </c>
      <c r="G67" s="55">
        <v>0</v>
      </c>
      <c r="H67" s="56">
        <v>0</v>
      </c>
      <c r="I67" s="55">
        <v>0</v>
      </c>
      <c r="J67" s="56">
        <v>0</v>
      </c>
      <c r="K67" s="57">
        <v>0</v>
      </c>
      <c r="L67" s="58">
        <v>0</v>
      </c>
      <c r="M67" s="1"/>
      <c r="N67" s="54"/>
      <c r="O67" s="17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2.75" x14ac:dyDescent="0.2">
      <c r="A68" s="14">
        <v>58</v>
      </c>
      <c r="B68" s="74" t="s">
        <v>98</v>
      </c>
      <c r="C68" s="55">
        <v>0</v>
      </c>
      <c r="D68" s="56">
        <v>0</v>
      </c>
      <c r="E68" s="55">
        <v>0</v>
      </c>
      <c r="F68" s="56">
        <v>0</v>
      </c>
      <c r="G68" s="55">
        <v>0</v>
      </c>
      <c r="H68" s="56">
        <v>0</v>
      </c>
      <c r="I68" s="55">
        <v>0</v>
      </c>
      <c r="J68" s="56">
        <v>0</v>
      </c>
      <c r="K68" s="57">
        <v>0</v>
      </c>
      <c r="L68" s="58">
        <v>0</v>
      </c>
      <c r="M68" s="1"/>
      <c r="N68" s="54"/>
      <c r="O68" s="17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2.75" x14ac:dyDescent="0.2">
      <c r="A69" s="14">
        <v>59</v>
      </c>
      <c r="B69" s="74" t="s">
        <v>99</v>
      </c>
      <c r="C69" s="55">
        <v>0</v>
      </c>
      <c r="D69" s="56">
        <v>0</v>
      </c>
      <c r="E69" s="55">
        <v>0</v>
      </c>
      <c r="F69" s="56">
        <v>0</v>
      </c>
      <c r="G69" s="55">
        <v>0</v>
      </c>
      <c r="H69" s="56">
        <v>0</v>
      </c>
      <c r="I69" s="55">
        <v>0</v>
      </c>
      <c r="J69" s="56">
        <v>0</v>
      </c>
      <c r="K69" s="57">
        <v>0</v>
      </c>
      <c r="L69" s="58">
        <v>0</v>
      </c>
      <c r="M69" s="1"/>
      <c r="N69" s="54"/>
      <c r="O69" s="17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2.75" x14ac:dyDescent="0.2">
      <c r="A70" s="14">
        <v>60</v>
      </c>
      <c r="B70" s="74" t="s">
        <v>115</v>
      </c>
      <c r="C70" s="55">
        <v>0</v>
      </c>
      <c r="D70" s="56">
        <v>0</v>
      </c>
      <c r="E70" s="55">
        <v>0</v>
      </c>
      <c r="F70" s="56">
        <v>0</v>
      </c>
      <c r="G70" s="55">
        <v>0</v>
      </c>
      <c r="H70" s="56">
        <v>0</v>
      </c>
      <c r="I70" s="55">
        <v>0</v>
      </c>
      <c r="J70" s="56">
        <v>0</v>
      </c>
      <c r="K70" s="57">
        <v>0</v>
      </c>
      <c r="L70" s="58">
        <v>0</v>
      </c>
      <c r="M70" s="1"/>
      <c r="N70" s="54"/>
      <c r="O70" s="17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2.75" x14ac:dyDescent="0.2">
      <c r="A71" s="14">
        <v>61</v>
      </c>
      <c r="B71" s="74" t="s">
        <v>100</v>
      </c>
      <c r="C71" s="55">
        <v>0</v>
      </c>
      <c r="D71" s="56">
        <v>0</v>
      </c>
      <c r="E71" s="55">
        <v>0</v>
      </c>
      <c r="F71" s="56">
        <v>0</v>
      </c>
      <c r="G71" s="55">
        <v>0</v>
      </c>
      <c r="H71" s="56">
        <v>0</v>
      </c>
      <c r="I71" s="55">
        <v>0</v>
      </c>
      <c r="J71" s="56">
        <v>0</v>
      </c>
      <c r="K71" s="57">
        <v>0</v>
      </c>
      <c r="L71" s="58">
        <v>0</v>
      </c>
      <c r="M71" s="1"/>
      <c r="N71" s="54"/>
      <c r="O71" s="17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2.75" x14ac:dyDescent="0.2">
      <c r="A72" s="14">
        <v>62</v>
      </c>
      <c r="B72" s="74" t="s">
        <v>101</v>
      </c>
      <c r="C72" s="55">
        <v>0</v>
      </c>
      <c r="D72" s="56">
        <v>0</v>
      </c>
      <c r="E72" s="55">
        <v>0</v>
      </c>
      <c r="F72" s="56">
        <v>0</v>
      </c>
      <c r="G72" s="55">
        <v>0</v>
      </c>
      <c r="H72" s="56">
        <v>0</v>
      </c>
      <c r="I72" s="55">
        <v>0</v>
      </c>
      <c r="J72" s="56">
        <v>0</v>
      </c>
      <c r="K72" s="57">
        <v>0</v>
      </c>
      <c r="L72" s="58">
        <v>0</v>
      </c>
      <c r="M72" s="1"/>
      <c r="N72" s="54"/>
      <c r="O72" s="17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24" x14ac:dyDescent="0.2">
      <c r="A73" s="14">
        <v>63</v>
      </c>
      <c r="B73" s="74" t="s">
        <v>102</v>
      </c>
      <c r="C73" s="55">
        <v>0</v>
      </c>
      <c r="D73" s="56">
        <v>0</v>
      </c>
      <c r="E73" s="55">
        <v>0</v>
      </c>
      <c r="F73" s="56">
        <v>0</v>
      </c>
      <c r="G73" s="55">
        <v>0</v>
      </c>
      <c r="H73" s="56">
        <v>0</v>
      </c>
      <c r="I73" s="55">
        <v>0</v>
      </c>
      <c r="J73" s="56">
        <v>0</v>
      </c>
      <c r="K73" s="57">
        <v>0</v>
      </c>
      <c r="L73" s="58">
        <v>0</v>
      </c>
      <c r="M73" s="1"/>
      <c r="N73" s="54"/>
      <c r="O73" s="17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2.75" x14ac:dyDescent="0.2">
      <c r="A74" s="14">
        <v>64</v>
      </c>
      <c r="B74" s="74" t="s">
        <v>116</v>
      </c>
      <c r="C74" s="55">
        <v>0</v>
      </c>
      <c r="D74" s="56">
        <v>0</v>
      </c>
      <c r="E74" s="55">
        <v>0</v>
      </c>
      <c r="F74" s="56">
        <v>0</v>
      </c>
      <c r="G74" s="55">
        <v>0</v>
      </c>
      <c r="H74" s="56">
        <v>0</v>
      </c>
      <c r="I74" s="55">
        <v>0</v>
      </c>
      <c r="J74" s="56">
        <v>0</v>
      </c>
      <c r="K74" s="57">
        <v>0</v>
      </c>
      <c r="L74" s="58">
        <v>0</v>
      </c>
      <c r="M74" s="1"/>
      <c r="N74" s="54"/>
      <c r="O74" s="17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2.75" x14ac:dyDescent="0.2">
      <c r="A75" s="14">
        <v>65</v>
      </c>
      <c r="B75" s="74" t="s">
        <v>103</v>
      </c>
      <c r="C75" s="55">
        <v>0</v>
      </c>
      <c r="D75" s="56">
        <v>0</v>
      </c>
      <c r="E75" s="55">
        <v>0</v>
      </c>
      <c r="F75" s="56">
        <v>0</v>
      </c>
      <c r="G75" s="55">
        <v>0</v>
      </c>
      <c r="H75" s="56">
        <v>0</v>
      </c>
      <c r="I75" s="55">
        <v>0</v>
      </c>
      <c r="J75" s="56">
        <v>0</v>
      </c>
      <c r="K75" s="57">
        <v>0</v>
      </c>
      <c r="L75" s="58">
        <v>0</v>
      </c>
      <c r="M75" s="1"/>
      <c r="N75" s="54"/>
      <c r="O75" s="17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2.75" x14ac:dyDescent="0.2">
      <c r="A76" s="14">
        <v>66</v>
      </c>
      <c r="B76" s="74" t="s">
        <v>104</v>
      </c>
      <c r="C76" s="55">
        <v>0</v>
      </c>
      <c r="D76" s="56">
        <v>0</v>
      </c>
      <c r="E76" s="55">
        <v>0</v>
      </c>
      <c r="F76" s="56">
        <v>0</v>
      </c>
      <c r="G76" s="55">
        <v>0</v>
      </c>
      <c r="H76" s="56">
        <v>0</v>
      </c>
      <c r="I76" s="55">
        <v>0</v>
      </c>
      <c r="J76" s="56">
        <v>0</v>
      </c>
      <c r="K76" s="57">
        <v>0</v>
      </c>
      <c r="L76" s="58">
        <v>0</v>
      </c>
      <c r="M76" s="1"/>
      <c r="N76" s="54"/>
      <c r="O76" s="17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24" x14ac:dyDescent="0.2">
      <c r="A77" s="14">
        <v>67</v>
      </c>
      <c r="B77" s="74" t="s">
        <v>117</v>
      </c>
      <c r="C77" s="55">
        <v>0</v>
      </c>
      <c r="D77" s="56">
        <v>0</v>
      </c>
      <c r="E77" s="55">
        <v>0</v>
      </c>
      <c r="F77" s="56">
        <v>0</v>
      </c>
      <c r="G77" s="55">
        <v>0</v>
      </c>
      <c r="H77" s="56">
        <v>0</v>
      </c>
      <c r="I77" s="55">
        <v>0</v>
      </c>
      <c r="J77" s="56">
        <v>0</v>
      </c>
      <c r="K77" s="57">
        <v>0</v>
      </c>
      <c r="L77" s="58">
        <v>0</v>
      </c>
      <c r="M77" s="1"/>
      <c r="N77" s="54"/>
      <c r="O77" s="17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2.75" x14ac:dyDescent="0.2">
      <c r="A78" s="14">
        <v>68</v>
      </c>
      <c r="B78" s="74" t="s">
        <v>105</v>
      </c>
      <c r="C78" s="55">
        <v>0</v>
      </c>
      <c r="D78" s="56">
        <v>0</v>
      </c>
      <c r="E78" s="55">
        <v>0</v>
      </c>
      <c r="F78" s="56">
        <v>0</v>
      </c>
      <c r="G78" s="55">
        <v>0</v>
      </c>
      <c r="H78" s="56">
        <v>0</v>
      </c>
      <c r="I78" s="55">
        <v>0</v>
      </c>
      <c r="J78" s="56">
        <v>0</v>
      </c>
      <c r="K78" s="57">
        <v>0</v>
      </c>
      <c r="L78" s="58">
        <v>0</v>
      </c>
      <c r="M78" s="1"/>
      <c r="N78" s="54"/>
      <c r="O78" s="17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2.75" x14ac:dyDescent="0.2">
      <c r="A79" s="14">
        <v>69</v>
      </c>
      <c r="B79" s="74" t="s">
        <v>106</v>
      </c>
      <c r="C79" s="55">
        <v>0</v>
      </c>
      <c r="D79" s="56">
        <v>0</v>
      </c>
      <c r="E79" s="55">
        <v>0</v>
      </c>
      <c r="F79" s="56">
        <v>0</v>
      </c>
      <c r="G79" s="55">
        <v>0</v>
      </c>
      <c r="H79" s="56">
        <v>0</v>
      </c>
      <c r="I79" s="55">
        <v>0</v>
      </c>
      <c r="J79" s="56">
        <v>0</v>
      </c>
      <c r="K79" s="57">
        <v>0</v>
      </c>
      <c r="L79" s="58">
        <v>0</v>
      </c>
      <c r="M79" s="1"/>
      <c r="N79" s="54"/>
      <c r="O79" s="17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2.75" x14ac:dyDescent="0.2">
      <c r="A80" s="14">
        <v>70</v>
      </c>
      <c r="B80" s="74" t="s">
        <v>107</v>
      </c>
      <c r="C80" s="55">
        <v>0</v>
      </c>
      <c r="D80" s="56">
        <v>0</v>
      </c>
      <c r="E80" s="55">
        <v>0</v>
      </c>
      <c r="F80" s="56">
        <v>0</v>
      </c>
      <c r="G80" s="55">
        <v>0</v>
      </c>
      <c r="H80" s="56">
        <v>0</v>
      </c>
      <c r="I80" s="55">
        <v>0</v>
      </c>
      <c r="J80" s="56">
        <v>0</v>
      </c>
      <c r="K80" s="57">
        <v>0</v>
      </c>
      <c r="L80" s="58">
        <v>0</v>
      </c>
      <c r="M80" s="1"/>
      <c r="N80" s="54"/>
      <c r="O80" s="17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2.75" x14ac:dyDescent="0.2">
      <c r="A81" s="14">
        <v>71</v>
      </c>
      <c r="B81" s="74" t="s">
        <v>108</v>
      </c>
      <c r="C81" s="55">
        <v>0</v>
      </c>
      <c r="D81" s="56">
        <v>0</v>
      </c>
      <c r="E81" s="55">
        <v>0</v>
      </c>
      <c r="F81" s="56">
        <v>0</v>
      </c>
      <c r="G81" s="55">
        <v>0</v>
      </c>
      <c r="H81" s="56">
        <v>0</v>
      </c>
      <c r="I81" s="55">
        <v>0</v>
      </c>
      <c r="J81" s="56">
        <v>0</v>
      </c>
      <c r="K81" s="57">
        <v>0</v>
      </c>
      <c r="L81" s="58">
        <v>0</v>
      </c>
      <c r="M81" s="1"/>
      <c r="N81" s="54"/>
      <c r="O81" s="17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2.75" x14ac:dyDescent="0.2">
      <c r="A82" s="14">
        <v>72</v>
      </c>
      <c r="B82" s="74" t="s">
        <v>111</v>
      </c>
      <c r="C82" s="55">
        <v>0</v>
      </c>
      <c r="D82" s="56">
        <v>0</v>
      </c>
      <c r="E82" s="55">
        <v>0</v>
      </c>
      <c r="F82" s="56">
        <v>0</v>
      </c>
      <c r="G82" s="55">
        <v>0</v>
      </c>
      <c r="H82" s="56">
        <v>0</v>
      </c>
      <c r="I82" s="55">
        <v>0</v>
      </c>
      <c r="J82" s="56">
        <v>0</v>
      </c>
      <c r="K82" s="57">
        <v>0</v>
      </c>
      <c r="L82" s="58">
        <v>0</v>
      </c>
      <c r="M82" s="1"/>
      <c r="N82" s="54"/>
      <c r="O82" s="17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2.75" x14ac:dyDescent="0.2">
      <c r="A83" s="14">
        <v>0</v>
      </c>
      <c r="B83" s="74">
        <v>0</v>
      </c>
      <c r="C83" s="55">
        <v>0</v>
      </c>
      <c r="D83" s="56">
        <v>0</v>
      </c>
      <c r="E83" s="55">
        <v>0</v>
      </c>
      <c r="F83" s="56">
        <v>0</v>
      </c>
      <c r="G83" s="55">
        <v>0</v>
      </c>
      <c r="H83" s="56">
        <v>0</v>
      </c>
      <c r="I83" s="55">
        <v>0</v>
      </c>
      <c r="J83" s="56">
        <v>0</v>
      </c>
      <c r="K83" s="57">
        <v>0</v>
      </c>
      <c r="L83" s="58">
        <v>0</v>
      </c>
      <c r="M83" s="1"/>
      <c r="N83" s="54"/>
      <c r="O83" s="17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s="34" customFormat="1" ht="12.75" x14ac:dyDescent="0.25">
      <c r="A84" s="38"/>
      <c r="B84" s="39" t="s">
        <v>2</v>
      </c>
      <c r="C84" s="60">
        <v>2000</v>
      </c>
      <c r="D84" s="61">
        <v>2363600</v>
      </c>
      <c r="E84" s="60">
        <v>2000</v>
      </c>
      <c r="F84" s="61">
        <v>2363600</v>
      </c>
      <c r="G84" s="60">
        <v>2000</v>
      </c>
      <c r="H84" s="61">
        <v>2363600</v>
      </c>
      <c r="I84" s="60">
        <v>2000</v>
      </c>
      <c r="J84" s="61">
        <v>2363600</v>
      </c>
      <c r="K84" s="57">
        <v>8000</v>
      </c>
      <c r="L84" s="58">
        <v>9454400</v>
      </c>
      <c r="M84" s="31"/>
      <c r="N84" s="32"/>
      <c r="O84" s="33"/>
      <c r="P84" s="31"/>
      <c r="Q84" s="31"/>
      <c r="R84" s="31"/>
      <c r="S84" s="31"/>
      <c r="T84" s="31"/>
      <c r="U84" s="31"/>
      <c r="V84" s="31"/>
      <c r="W84" s="31"/>
      <c r="X84" s="31"/>
      <c r="Y84" s="31"/>
    </row>
    <row r="90" spans="1:25" x14ac:dyDescent="0.2">
      <c r="D90" s="8"/>
      <c r="F90" s="8"/>
      <c r="H90" s="8"/>
      <c r="J90" s="8"/>
    </row>
  </sheetData>
  <mergeCells count="10">
    <mergeCell ref="B5:L5"/>
    <mergeCell ref="C9:D9"/>
    <mergeCell ref="E9:F9"/>
    <mergeCell ref="G9:H9"/>
    <mergeCell ref="B8:B10"/>
    <mergeCell ref="A8:A10"/>
    <mergeCell ref="C7:J7"/>
    <mergeCell ref="I9:J9"/>
    <mergeCell ref="C8:L8"/>
    <mergeCell ref="K9:L9"/>
  </mergeCells>
  <phoneticPr fontId="9" type="noConversion"/>
  <pageMargins left="7.874015748031496E-2" right="7.874015748031496E-2" top="7.874015748031496E-2" bottom="7.874015748031496E-2" header="0" footer="0"/>
  <pageSetup paperSize="9" scale="4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CFF"/>
  </sheetPr>
  <dimension ref="A1:Y85"/>
  <sheetViews>
    <sheetView view="pageBreakPreview" zoomScale="80" zoomScaleNormal="80" zoomScaleSheetLayoutView="80" workbookViewId="0">
      <pane xSplit="2" ySplit="10" topLeftCell="C11" activePane="bottomRight" state="frozen"/>
      <selection activeCell="E28" sqref="E28"/>
      <selection pane="topRight" activeCell="E28" sqref="E28"/>
      <selection pane="bottomLeft" activeCell="E28" sqref="E28"/>
      <selection pane="bottomRight" activeCell="M1" sqref="M1:R1048576"/>
    </sheetView>
  </sheetViews>
  <sheetFormatPr defaultColWidth="9.140625" defaultRowHeight="11.25" x14ac:dyDescent="0.2"/>
  <cols>
    <col min="1" max="1" width="2.7109375" style="2" customWidth="1"/>
    <col min="2" max="2" width="54.7109375" style="75" customWidth="1"/>
    <col min="3" max="3" width="6.7109375" style="8" customWidth="1"/>
    <col min="4" max="4" width="12.42578125" style="3" bestFit="1" customWidth="1"/>
    <col min="5" max="5" width="6.7109375" style="8" customWidth="1"/>
    <col min="6" max="6" width="12.42578125" style="3" bestFit="1" customWidth="1"/>
    <col min="7" max="7" width="6.7109375" style="8" customWidth="1"/>
    <col min="8" max="8" width="12.42578125" style="3" bestFit="1" customWidth="1"/>
    <col min="9" max="9" width="6.7109375" style="8" customWidth="1"/>
    <col min="10" max="10" width="12.42578125" style="3" customWidth="1"/>
    <col min="11" max="11" width="6.7109375" style="8" customWidth="1"/>
    <col min="12" max="12" width="13.5703125" style="3" customWidth="1"/>
    <col min="13" max="16384" width="9.140625" style="2"/>
  </cols>
  <sheetData>
    <row r="1" spans="1:25" x14ac:dyDescent="0.2">
      <c r="L1" s="12" t="s">
        <v>31</v>
      </c>
    </row>
    <row r="2" spans="1:25" x14ac:dyDescent="0.2">
      <c r="L2" s="12" t="s">
        <v>134</v>
      </c>
    </row>
    <row r="3" spans="1:25" x14ac:dyDescent="0.2">
      <c r="L3" s="12" t="s">
        <v>28</v>
      </c>
    </row>
    <row r="4" spans="1:25" x14ac:dyDescent="0.2">
      <c r="L4" s="12" t="s">
        <v>135</v>
      </c>
    </row>
    <row r="5" spans="1:25" ht="35.25" customHeight="1" x14ac:dyDescent="0.2">
      <c r="B5" s="110" t="s">
        <v>119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</row>
    <row r="6" spans="1:25" ht="6.75" hidden="1" customHeight="1" x14ac:dyDescent="0.2">
      <c r="B6" s="76"/>
    </row>
    <row r="7" spans="1:25" ht="15" customHeight="1" x14ac:dyDescent="0.2">
      <c r="B7" s="77"/>
      <c r="C7" s="116"/>
      <c r="D7" s="116"/>
      <c r="E7" s="116"/>
      <c r="F7" s="116"/>
      <c r="G7" s="116"/>
      <c r="H7" s="116"/>
      <c r="I7" s="116"/>
      <c r="J7" s="116"/>
    </row>
    <row r="8" spans="1:25" ht="14.25" customHeight="1" x14ac:dyDescent="0.2">
      <c r="A8" s="115"/>
      <c r="B8" s="114" t="s">
        <v>3</v>
      </c>
      <c r="C8" s="108" t="s">
        <v>17</v>
      </c>
      <c r="D8" s="108"/>
      <c r="E8" s="108"/>
      <c r="F8" s="108"/>
      <c r="G8" s="108"/>
      <c r="H8" s="108"/>
      <c r="I8" s="108"/>
      <c r="J8" s="108"/>
      <c r="K8" s="108"/>
      <c r="L8" s="108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" customHeight="1" x14ac:dyDescent="0.2">
      <c r="A9" s="115"/>
      <c r="B9" s="114"/>
      <c r="C9" s="107" t="s">
        <v>8</v>
      </c>
      <c r="D9" s="107"/>
      <c r="E9" s="107" t="s">
        <v>9</v>
      </c>
      <c r="F9" s="107"/>
      <c r="G9" s="148" t="s">
        <v>10</v>
      </c>
      <c r="H9" s="149"/>
      <c r="I9" s="148" t="s">
        <v>11</v>
      </c>
      <c r="J9" s="149"/>
      <c r="K9" s="109" t="s">
        <v>12</v>
      </c>
      <c r="L9" s="109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8.75" customHeight="1" x14ac:dyDescent="0.2">
      <c r="A10" s="115"/>
      <c r="B10" s="114"/>
      <c r="C10" s="19" t="s">
        <v>30</v>
      </c>
      <c r="D10" s="20" t="s">
        <v>0</v>
      </c>
      <c r="E10" s="19" t="s">
        <v>30</v>
      </c>
      <c r="F10" s="20" t="s">
        <v>0</v>
      </c>
      <c r="G10" s="19" t="s">
        <v>30</v>
      </c>
      <c r="H10" s="20" t="s">
        <v>0</v>
      </c>
      <c r="I10" s="19" t="s">
        <v>30</v>
      </c>
      <c r="J10" s="20" t="s">
        <v>0</v>
      </c>
      <c r="K10" s="40" t="s">
        <v>30</v>
      </c>
      <c r="L10" s="28" t="s">
        <v>0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24" x14ac:dyDescent="0.2">
      <c r="A11" s="14">
        <v>1</v>
      </c>
      <c r="B11" s="74" t="s">
        <v>46</v>
      </c>
      <c r="C11" s="55">
        <v>34</v>
      </c>
      <c r="D11" s="56">
        <v>166202.20000000001</v>
      </c>
      <c r="E11" s="55">
        <v>34</v>
      </c>
      <c r="F11" s="56">
        <v>166202.20000000001</v>
      </c>
      <c r="G11" s="55">
        <v>34</v>
      </c>
      <c r="H11" s="56">
        <v>166202.20000000001</v>
      </c>
      <c r="I11" s="55">
        <v>33</v>
      </c>
      <c r="J11" s="56">
        <v>161313.9</v>
      </c>
      <c r="K11" s="57">
        <v>135</v>
      </c>
      <c r="L11" s="58">
        <v>659920.5</v>
      </c>
      <c r="M11" s="1"/>
      <c r="N11" s="1"/>
      <c r="O11" s="54"/>
      <c r="P11" s="17"/>
      <c r="Q11" s="1"/>
      <c r="R11" s="1"/>
      <c r="S11" s="1"/>
      <c r="T11" s="1"/>
      <c r="U11" s="1"/>
      <c r="V11" s="1"/>
      <c r="W11" s="1"/>
      <c r="X11" s="1"/>
      <c r="Y11" s="1"/>
    </row>
    <row r="12" spans="1:25" ht="12.75" x14ac:dyDescent="0.2">
      <c r="A12" s="14">
        <v>2</v>
      </c>
      <c r="B12" s="74" t="s">
        <v>47</v>
      </c>
      <c r="C12" s="55">
        <v>0</v>
      </c>
      <c r="D12" s="56">
        <v>0</v>
      </c>
      <c r="E12" s="55">
        <v>0</v>
      </c>
      <c r="F12" s="56">
        <v>0</v>
      </c>
      <c r="G12" s="55">
        <v>0</v>
      </c>
      <c r="H12" s="56">
        <v>0</v>
      </c>
      <c r="I12" s="55">
        <v>0</v>
      </c>
      <c r="J12" s="56">
        <v>0</v>
      </c>
      <c r="K12" s="57">
        <v>0</v>
      </c>
      <c r="L12" s="58">
        <v>0</v>
      </c>
      <c r="M12" s="1"/>
      <c r="N12" s="1"/>
      <c r="O12" s="54"/>
      <c r="P12" s="17"/>
      <c r="Q12" s="1"/>
      <c r="R12" s="1"/>
      <c r="S12" s="1"/>
      <c r="T12" s="1"/>
      <c r="U12" s="1"/>
      <c r="V12" s="1"/>
      <c r="W12" s="1"/>
      <c r="X12" s="1"/>
      <c r="Y12" s="1"/>
    </row>
    <row r="13" spans="1:25" ht="12.75" x14ac:dyDescent="0.2">
      <c r="A13" s="14">
        <v>3</v>
      </c>
      <c r="B13" s="74" t="s">
        <v>48</v>
      </c>
      <c r="C13" s="55">
        <v>0</v>
      </c>
      <c r="D13" s="56">
        <v>0</v>
      </c>
      <c r="E13" s="55">
        <v>0</v>
      </c>
      <c r="F13" s="56">
        <v>0</v>
      </c>
      <c r="G13" s="55">
        <v>0</v>
      </c>
      <c r="H13" s="56">
        <v>0</v>
      </c>
      <c r="I13" s="55">
        <v>0</v>
      </c>
      <c r="J13" s="56">
        <v>0</v>
      </c>
      <c r="K13" s="57">
        <v>0</v>
      </c>
      <c r="L13" s="58">
        <v>0</v>
      </c>
      <c r="M13" s="1"/>
      <c r="N13" s="1"/>
      <c r="O13" s="54"/>
      <c r="P13" s="17"/>
      <c r="Q13" s="1"/>
      <c r="R13" s="1"/>
      <c r="S13" s="1"/>
      <c r="T13" s="1"/>
      <c r="U13" s="1"/>
      <c r="V13" s="1"/>
      <c r="W13" s="1"/>
      <c r="X13" s="1"/>
      <c r="Y13" s="1"/>
    </row>
    <row r="14" spans="1:25" ht="12.75" x14ac:dyDescent="0.2">
      <c r="A14" s="14">
        <v>4</v>
      </c>
      <c r="B14" s="74" t="s">
        <v>112</v>
      </c>
      <c r="C14" s="55">
        <v>433</v>
      </c>
      <c r="D14" s="56">
        <v>2116633.9</v>
      </c>
      <c r="E14" s="55">
        <v>433</v>
      </c>
      <c r="F14" s="56">
        <v>2116633.9</v>
      </c>
      <c r="G14" s="55">
        <v>433</v>
      </c>
      <c r="H14" s="56">
        <v>2116633.9</v>
      </c>
      <c r="I14" s="55">
        <v>431</v>
      </c>
      <c r="J14" s="56">
        <v>2106857.2999999998</v>
      </c>
      <c r="K14" s="57">
        <v>1730</v>
      </c>
      <c r="L14" s="58">
        <v>8456759</v>
      </c>
      <c r="M14" s="1"/>
      <c r="N14" s="1"/>
      <c r="O14" s="54"/>
      <c r="P14" s="17"/>
      <c r="Q14" s="1"/>
      <c r="R14" s="1"/>
      <c r="S14" s="1"/>
      <c r="T14" s="1"/>
      <c r="U14" s="1"/>
      <c r="V14" s="1"/>
      <c r="W14" s="1"/>
      <c r="X14" s="1"/>
      <c r="Y14" s="1"/>
    </row>
    <row r="15" spans="1:25" ht="12.75" x14ac:dyDescent="0.2">
      <c r="A15" s="14">
        <v>5</v>
      </c>
      <c r="B15" s="74" t="s">
        <v>49</v>
      </c>
      <c r="C15" s="55">
        <v>0</v>
      </c>
      <c r="D15" s="56">
        <v>0</v>
      </c>
      <c r="E15" s="55">
        <v>0</v>
      </c>
      <c r="F15" s="56">
        <v>0</v>
      </c>
      <c r="G15" s="55">
        <v>0</v>
      </c>
      <c r="H15" s="56">
        <v>0</v>
      </c>
      <c r="I15" s="55">
        <v>0</v>
      </c>
      <c r="J15" s="56">
        <v>0</v>
      </c>
      <c r="K15" s="57">
        <v>0</v>
      </c>
      <c r="L15" s="58">
        <v>0</v>
      </c>
      <c r="M15" s="1"/>
      <c r="N15" s="1"/>
      <c r="O15" s="54"/>
      <c r="P15" s="17"/>
      <c r="Q15" s="1"/>
      <c r="R15" s="1"/>
      <c r="S15" s="1"/>
      <c r="T15" s="1"/>
      <c r="U15" s="1"/>
      <c r="V15" s="1"/>
      <c r="W15" s="1"/>
      <c r="X15" s="1"/>
      <c r="Y15" s="1"/>
    </row>
    <row r="16" spans="1:25" ht="24" x14ac:dyDescent="0.2">
      <c r="A16" s="14">
        <v>6</v>
      </c>
      <c r="B16" s="74" t="s">
        <v>50</v>
      </c>
      <c r="C16" s="55">
        <v>0</v>
      </c>
      <c r="D16" s="56">
        <v>0</v>
      </c>
      <c r="E16" s="55">
        <v>0</v>
      </c>
      <c r="F16" s="56">
        <v>0</v>
      </c>
      <c r="G16" s="55">
        <v>0</v>
      </c>
      <c r="H16" s="56">
        <v>0</v>
      </c>
      <c r="I16" s="55">
        <v>0</v>
      </c>
      <c r="J16" s="56">
        <v>0</v>
      </c>
      <c r="K16" s="57">
        <v>0</v>
      </c>
      <c r="L16" s="58">
        <v>0</v>
      </c>
      <c r="M16" s="1"/>
      <c r="N16" s="1"/>
      <c r="O16" s="54"/>
      <c r="P16" s="17"/>
      <c r="Q16" s="1"/>
      <c r="R16" s="1"/>
      <c r="S16" s="1"/>
      <c r="T16" s="1"/>
      <c r="U16" s="1"/>
      <c r="V16" s="1"/>
      <c r="W16" s="1"/>
      <c r="X16" s="1"/>
      <c r="Y16" s="1"/>
    </row>
    <row r="17" spans="1:25" ht="24" x14ac:dyDescent="0.2">
      <c r="A17" s="14">
        <v>7</v>
      </c>
      <c r="B17" s="74" t="s">
        <v>51</v>
      </c>
      <c r="C17" s="55">
        <v>0</v>
      </c>
      <c r="D17" s="56">
        <v>0</v>
      </c>
      <c r="E17" s="55">
        <v>0</v>
      </c>
      <c r="F17" s="56">
        <v>0</v>
      </c>
      <c r="G17" s="55">
        <v>0</v>
      </c>
      <c r="H17" s="56">
        <v>0</v>
      </c>
      <c r="I17" s="55">
        <v>0</v>
      </c>
      <c r="J17" s="56">
        <v>0</v>
      </c>
      <c r="K17" s="57">
        <v>0</v>
      </c>
      <c r="L17" s="58">
        <v>0</v>
      </c>
      <c r="M17" s="1"/>
      <c r="N17" s="1"/>
      <c r="O17" s="54"/>
      <c r="P17" s="17"/>
      <c r="Q17" s="1"/>
      <c r="R17" s="1"/>
      <c r="S17" s="1"/>
      <c r="T17" s="1"/>
      <c r="U17" s="1"/>
      <c r="V17" s="1"/>
      <c r="W17" s="1"/>
      <c r="X17" s="1"/>
      <c r="Y17" s="1"/>
    </row>
    <row r="18" spans="1:25" ht="12.75" x14ac:dyDescent="0.2">
      <c r="A18" s="14">
        <v>8</v>
      </c>
      <c r="B18" s="74" t="s">
        <v>52</v>
      </c>
      <c r="C18" s="55">
        <v>0</v>
      </c>
      <c r="D18" s="56">
        <v>0</v>
      </c>
      <c r="E18" s="55">
        <v>0</v>
      </c>
      <c r="F18" s="56">
        <v>0</v>
      </c>
      <c r="G18" s="55">
        <v>0</v>
      </c>
      <c r="H18" s="56">
        <v>0</v>
      </c>
      <c r="I18" s="55">
        <v>0</v>
      </c>
      <c r="J18" s="56">
        <v>0</v>
      </c>
      <c r="K18" s="57">
        <v>0</v>
      </c>
      <c r="L18" s="58">
        <v>0</v>
      </c>
      <c r="M18" s="1"/>
      <c r="N18" s="1"/>
      <c r="O18" s="54"/>
      <c r="P18" s="17"/>
      <c r="Q18" s="1"/>
      <c r="R18" s="1"/>
      <c r="S18" s="1"/>
      <c r="T18" s="1"/>
      <c r="U18" s="1"/>
      <c r="V18" s="1"/>
      <c r="W18" s="1"/>
      <c r="X18" s="1"/>
      <c r="Y18" s="1"/>
    </row>
    <row r="19" spans="1:25" ht="12.75" x14ac:dyDescent="0.2">
      <c r="A19" s="14">
        <v>9</v>
      </c>
      <c r="B19" s="74" t="s">
        <v>53</v>
      </c>
      <c r="C19" s="55">
        <v>0</v>
      </c>
      <c r="D19" s="56">
        <v>0</v>
      </c>
      <c r="E19" s="55">
        <v>0</v>
      </c>
      <c r="F19" s="56">
        <v>0</v>
      </c>
      <c r="G19" s="55">
        <v>0</v>
      </c>
      <c r="H19" s="56">
        <v>0</v>
      </c>
      <c r="I19" s="55">
        <v>0</v>
      </c>
      <c r="J19" s="56">
        <v>0</v>
      </c>
      <c r="K19" s="57">
        <v>0</v>
      </c>
      <c r="L19" s="58">
        <v>0</v>
      </c>
      <c r="M19" s="1"/>
      <c r="N19" s="1"/>
      <c r="O19" s="54"/>
      <c r="P19" s="17"/>
      <c r="Q19" s="1"/>
      <c r="R19" s="1"/>
      <c r="S19" s="1"/>
      <c r="T19" s="1"/>
      <c r="U19" s="1"/>
      <c r="V19" s="1"/>
      <c r="W19" s="1"/>
      <c r="X19" s="1"/>
      <c r="Y19" s="1"/>
    </row>
    <row r="20" spans="1:25" ht="12.75" x14ac:dyDescent="0.2">
      <c r="A20" s="14">
        <v>10</v>
      </c>
      <c r="B20" s="74" t="s">
        <v>54</v>
      </c>
      <c r="C20" s="55">
        <v>0</v>
      </c>
      <c r="D20" s="56">
        <v>0</v>
      </c>
      <c r="E20" s="55">
        <v>0</v>
      </c>
      <c r="F20" s="56">
        <v>0</v>
      </c>
      <c r="G20" s="55">
        <v>0</v>
      </c>
      <c r="H20" s="56">
        <v>0</v>
      </c>
      <c r="I20" s="55">
        <v>0</v>
      </c>
      <c r="J20" s="56">
        <v>0</v>
      </c>
      <c r="K20" s="57">
        <v>0</v>
      </c>
      <c r="L20" s="58">
        <v>0</v>
      </c>
      <c r="M20" s="1"/>
      <c r="N20" s="1"/>
      <c r="O20" s="54"/>
      <c r="P20" s="17"/>
      <c r="Q20" s="1"/>
      <c r="R20" s="1"/>
      <c r="S20" s="1"/>
      <c r="T20" s="1"/>
      <c r="U20" s="1"/>
      <c r="V20" s="1"/>
      <c r="W20" s="1"/>
      <c r="X20" s="1"/>
      <c r="Y20" s="1"/>
    </row>
    <row r="21" spans="1:25" ht="24" x14ac:dyDescent="0.2">
      <c r="A21" s="14">
        <v>11</v>
      </c>
      <c r="B21" s="74" t="s">
        <v>55</v>
      </c>
      <c r="C21" s="55">
        <v>0</v>
      </c>
      <c r="D21" s="56">
        <v>0</v>
      </c>
      <c r="E21" s="55">
        <v>0</v>
      </c>
      <c r="F21" s="56">
        <v>0</v>
      </c>
      <c r="G21" s="55">
        <v>0</v>
      </c>
      <c r="H21" s="56">
        <v>0</v>
      </c>
      <c r="I21" s="55">
        <v>0</v>
      </c>
      <c r="J21" s="56">
        <v>0</v>
      </c>
      <c r="K21" s="57">
        <v>0</v>
      </c>
      <c r="L21" s="58">
        <v>0</v>
      </c>
      <c r="M21" s="1"/>
      <c r="N21" s="1"/>
      <c r="O21" s="54"/>
      <c r="P21" s="17"/>
      <c r="Q21" s="1"/>
      <c r="R21" s="1"/>
      <c r="S21" s="1"/>
      <c r="T21" s="1"/>
      <c r="U21" s="1"/>
      <c r="V21" s="1"/>
      <c r="W21" s="1"/>
      <c r="X21" s="1"/>
      <c r="Y21" s="1"/>
    </row>
    <row r="22" spans="1:25" ht="12.75" x14ac:dyDescent="0.2">
      <c r="A22" s="14">
        <v>12</v>
      </c>
      <c r="B22" s="74" t="s">
        <v>56</v>
      </c>
      <c r="C22" s="55">
        <v>0</v>
      </c>
      <c r="D22" s="56">
        <v>0</v>
      </c>
      <c r="E22" s="55">
        <v>0</v>
      </c>
      <c r="F22" s="56">
        <v>0</v>
      </c>
      <c r="G22" s="55">
        <v>0</v>
      </c>
      <c r="H22" s="56">
        <v>0</v>
      </c>
      <c r="I22" s="55">
        <v>0</v>
      </c>
      <c r="J22" s="56">
        <v>0</v>
      </c>
      <c r="K22" s="57">
        <v>0</v>
      </c>
      <c r="L22" s="58">
        <v>0</v>
      </c>
      <c r="M22" s="1"/>
      <c r="N22" s="1"/>
      <c r="O22" s="54"/>
      <c r="P22" s="17"/>
      <c r="Q22" s="1"/>
      <c r="R22" s="1"/>
      <c r="S22" s="1"/>
      <c r="T22" s="1"/>
      <c r="U22" s="1"/>
      <c r="V22" s="1"/>
      <c r="W22" s="1"/>
      <c r="X22" s="1"/>
      <c r="Y22" s="1"/>
    </row>
    <row r="23" spans="1:25" ht="12.75" x14ac:dyDescent="0.2">
      <c r="A23" s="14">
        <v>13</v>
      </c>
      <c r="B23" s="74" t="s">
        <v>57</v>
      </c>
      <c r="C23" s="55">
        <v>0</v>
      </c>
      <c r="D23" s="56">
        <v>0</v>
      </c>
      <c r="E23" s="55">
        <v>0</v>
      </c>
      <c r="F23" s="56">
        <v>0</v>
      </c>
      <c r="G23" s="55">
        <v>0</v>
      </c>
      <c r="H23" s="56">
        <v>0</v>
      </c>
      <c r="I23" s="55">
        <v>0</v>
      </c>
      <c r="J23" s="56">
        <v>0</v>
      </c>
      <c r="K23" s="57">
        <v>0</v>
      </c>
      <c r="L23" s="58">
        <v>0</v>
      </c>
      <c r="M23" s="1"/>
      <c r="N23" s="1"/>
      <c r="O23" s="54"/>
      <c r="P23" s="17"/>
      <c r="Q23" s="1"/>
      <c r="R23" s="1"/>
      <c r="S23" s="1"/>
      <c r="T23" s="1"/>
      <c r="U23" s="1"/>
      <c r="V23" s="1"/>
      <c r="W23" s="1"/>
      <c r="X23" s="1"/>
      <c r="Y23" s="1"/>
    </row>
    <row r="24" spans="1:25" ht="12.75" x14ac:dyDescent="0.2">
      <c r="A24" s="14">
        <v>14</v>
      </c>
      <c r="B24" s="74" t="s">
        <v>58</v>
      </c>
      <c r="C24" s="55">
        <v>0</v>
      </c>
      <c r="D24" s="56">
        <v>0</v>
      </c>
      <c r="E24" s="55">
        <v>0</v>
      </c>
      <c r="F24" s="56">
        <v>0</v>
      </c>
      <c r="G24" s="55">
        <v>0</v>
      </c>
      <c r="H24" s="56">
        <v>0</v>
      </c>
      <c r="I24" s="55">
        <v>0</v>
      </c>
      <c r="J24" s="56">
        <v>0</v>
      </c>
      <c r="K24" s="57">
        <v>0</v>
      </c>
      <c r="L24" s="58">
        <v>0</v>
      </c>
      <c r="M24" s="1"/>
      <c r="N24" s="1"/>
      <c r="O24" s="54"/>
      <c r="P24" s="17"/>
      <c r="Q24" s="1"/>
      <c r="R24" s="1"/>
      <c r="S24" s="1"/>
      <c r="T24" s="1"/>
      <c r="U24" s="1"/>
      <c r="V24" s="1"/>
      <c r="W24" s="1"/>
      <c r="X24" s="1"/>
      <c r="Y24" s="1"/>
    </row>
    <row r="25" spans="1:25" ht="12.75" x14ac:dyDescent="0.2">
      <c r="A25" s="14">
        <v>15</v>
      </c>
      <c r="B25" s="74" t="s">
        <v>59</v>
      </c>
      <c r="C25" s="55">
        <v>0</v>
      </c>
      <c r="D25" s="56">
        <v>0</v>
      </c>
      <c r="E25" s="55">
        <v>0</v>
      </c>
      <c r="F25" s="56">
        <v>0</v>
      </c>
      <c r="G25" s="55">
        <v>0</v>
      </c>
      <c r="H25" s="56">
        <v>0</v>
      </c>
      <c r="I25" s="55">
        <v>0</v>
      </c>
      <c r="J25" s="56">
        <v>0</v>
      </c>
      <c r="K25" s="57">
        <v>0</v>
      </c>
      <c r="L25" s="58">
        <v>0</v>
      </c>
      <c r="M25" s="1"/>
      <c r="N25" s="1"/>
      <c r="O25" s="54"/>
      <c r="P25" s="17"/>
      <c r="Q25" s="1"/>
      <c r="R25" s="1"/>
      <c r="S25" s="1"/>
      <c r="T25" s="1"/>
      <c r="U25" s="1"/>
      <c r="V25" s="1"/>
      <c r="W25" s="1"/>
      <c r="X25" s="1"/>
      <c r="Y25" s="1"/>
    </row>
    <row r="26" spans="1:25" ht="12.75" x14ac:dyDescent="0.2">
      <c r="A26" s="14">
        <v>16</v>
      </c>
      <c r="B26" s="74" t="s">
        <v>60</v>
      </c>
      <c r="C26" s="55">
        <v>0</v>
      </c>
      <c r="D26" s="56">
        <v>0</v>
      </c>
      <c r="E26" s="55">
        <v>0</v>
      </c>
      <c r="F26" s="56">
        <v>0</v>
      </c>
      <c r="G26" s="55">
        <v>0</v>
      </c>
      <c r="H26" s="56">
        <v>0</v>
      </c>
      <c r="I26" s="55">
        <v>0</v>
      </c>
      <c r="J26" s="56">
        <v>0</v>
      </c>
      <c r="K26" s="57">
        <v>0</v>
      </c>
      <c r="L26" s="58">
        <v>0</v>
      </c>
      <c r="M26" s="1"/>
      <c r="N26" s="1"/>
      <c r="O26" s="54"/>
      <c r="P26" s="17"/>
      <c r="Q26" s="1"/>
      <c r="R26" s="1"/>
      <c r="S26" s="1"/>
      <c r="T26" s="1"/>
      <c r="U26" s="1"/>
      <c r="V26" s="1"/>
      <c r="W26" s="1"/>
      <c r="X26" s="1"/>
      <c r="Y26" s="1"/>
    </row>
    <row r="27" spans="1:25" ht="12.75" x14ac:dyDescent="0.2">
      <c r="A27" s="14">
        <v>17</v>
      </c>
      <c r="B27" s="74" t="s">
        <v>61</v>
      </c>
      <c r="C27" s="55">
        <v>0</v>
      </c>
      <c r="D27" s="56">
        <v>0</v>
      </c>
      <c r="E27" s="55">
        <v>0</v>
      </c>
      <c r="F27" s="56">
        <v>0</v>
      </c>
      <c r="G27" s="55">
        <v>0</v>
      </c>
      <c r="H27" s="56">
        <v>0</v>
      </c>
      <c r="I27" s="55">
        <v>0</v>
      </c>
      <c r="J27" s="56">
        <v>0</v>
      </c>
      <c r="K27" s="57">
        <v>0</v>
      </c>
      <c r="L27" s="58">
        <v>0</v>
      </c>
      <c r="M27" s="1"/>
      <c r="N27" s="1"/>
      <c r="O27" s="54"/>
      <c r="P27" s="17"/>
      <c r="Q27" s="1"/>
      <c r="R27" s="1"/>
      <c r="S27" s="1"/>
      <c r="T27" s="1"/>
      <c r="U27" s="1"/>
      <c r="V27" s="1"/>
      <c r="W27" s="1"/>
      <c r="X27" s="1"/>
      <c r="Y27" s="1"/>
    </row>
    <row r="28" spans="1:25" ht="12.75" x14ac:dyDescent="0.2">
      <c r="A28" s="14">
        <v>18</v>
      </c>
      <c r="B28" s="74" t="s">
        <v>62</v>
      </c>
      <c r="C28" s="55">
        <v>0</v>
      </c>
      <c r="D28" s="56">
        <v>0</v>
      </c>
      <c r="E28" s="55">
        <v>0</v>
      </c>
      <c r="F28" s="56">
        <v>0</v>
      </c>
      <c r="G28" s="55">
        <v>0</v>
      </c>
      <c r="H28" s="56">
        <v>0</v>
      </c>
      <c r="I28" s="55">
        <v>0</v>
      </c>
      <c r="J28" s="56">
        <v>0</v>
      </c>
      <c r="K28" s="57">
        <v>0</v>
      </c>
      <c r="L28" s="58">
        <v>0</v>
      </c>
      <c r="M28" s="1"/>
      <c r="N28" s="1"/>
      <c r="O28" s="54"/>
      <c r="P28" s="17"/>
      <c r="Q28" s="1"/>
      <c r="R28" s="1"/>
      <c r="S28" s="1"/>
      <c r="T28" s="1"/>
      <c r="U28" s="1"/>
      <c r="V28" s="1"/>
      <c r="W28" s="1"/>
      <c r="X28" s="1"/>
      <c r="Y28" s="1"/>
    </row>
    <row r="29" spans="1:25" ht="12.75" x14ac:dyDescent="0.2">
      <c r="A29" s="14">
        <v>19</v>
      </c>
      <c r="B29" s="74" t="s">
        <v>63</v>
      </c>
      <c r="C29" s="55">
        <v>0</v>
      </c>
      <c r="D29" s="56">
        <v>0</v>
      </c>
      <c r="E29" s="55">
        <v>0</v>
      </c>
      <c r="F29" s="56">
        <v>0</v>
      </c>
      <c r="G29" s="55">
        <v>0</v>
      </c>
      <c r="H29" s="56">
        <v>0</v>
      </c>
      <c r="I29" s="55">
        <v>0</v>
      </c>
      <c r="J29" s="56">
        <v>0</v>
      </c>
      <c r="K29" s="57">
        <v>0</v>
      </c>
      <c r="L29" s="58">
        <v>0</v>
      </c>
      <c r="M29" s="1"/>
      <c r="N29" s="1"/>
      <c r="O29" s="54"/>
      <c r="P29" s="17"/>
      <c r="Q29" s="1"/>
      <c r="R29" s="1"/>
      <c r="S29" s="1"/>
      <c r="T29" s="1"/>
      <c r="U29" s="1"/>
      <c r="V29" s="1"/>
      <c r="W29" s="1"/>
      <c r="X29" s="1"/>
      <c r="Y29" s="1"/>
    </row>
    <row r="30" spans="1:25" ht="12.75" x14ac:dyDescent="0.2">
      <c r="A30" s="14">
        <v>20</v>
      </c>
      <c r="B30" s="74" t="s">
        <v>64</v>
      </c>
      <c r="C30" s="55">
        <v>0</v>
      </c>
      <c r="D30" s="56">
        <v>0</v>
      </c>
      <c r="E30" s="55">
        <v>0</v>
      </c>
      <c r="F30" s="56">
        <v>0</v>
      </c>
      <c r="G30" s="55">
        <v>0</v>
      </c>
      <c r="H30" s="56">
        <v>0</v>
      </c>
      <c r="I30" s="55">
        <v>0</v>
      </c>
      <c r="J30" s="56">
        <v>0</v>
      </c>
      <c r="K30" s="57">
        <v>0</v>
      </c>
      <c r="L30" s="58">
        <v>0</v>
      </c>
      <c r="M30" s="1"/>
      <c r="N30" s="1"/>
      <c r="O30" s="54"/>
      <c r="P30" s="17"/>
      <c r="Q30" s="1"/>
      <c r="R30" s="1"/>
      <c r="S30" s="1"/>
      <c r="T30" s="1"/>
      <c r="U30" s="1"/>
      <c r="V30" s="1"/>
      <c r="W30" s="1"/>
      <c r="X30" s="1"/>
      <c r="Y30" s="1"/>
    </row>
    <row r="31" spans="1:25" ht="12.75" x14ac:dyDescent="0.2">
      <c r="A31" s="14">
        <v>21</v>
      </c>
      <c r="B31" s="74" t="s">
        <v>65</v>
      </c>
      <c r="C31" s="55">
        <v>0</v>
      </c>
      <c r="D31" s="56">
        <v>0</v>
      </c>
      <c r="E31" s="55">
        <v>0</v>
      </c>
      <c r="F31" s="56">
        <v>0</v>
      </c>
      <c r="G31" s="55">
        <v>0</v>
      </c>
      <c r="H31" s="56">
        <v>0</v>
      </c>
      <c r="I31" s="55">
        <v>0</v>
      </c>
      <c r="J31" s="56">
        <v>0</v>
      </c>
      <c r="K31" s="57">
        <v>0</v>
      </c>
      <c r="L31" s="58">
        <v>0</v>
      </c>
      <c r="M31" s="1"/>
      <c r="N31" s="1"/>
      <c r="O31" s="54"/>
      <c r="P31" s="17"/>
      <c r="Q31" s="1"/>
      <c r="R31" s="1"/>
      <c r="S31" s="1"/>
      <c r="T31" s="1"/>
      <c r="U31" s="1"/>
      <c r="V31" s="1"/>
      <c r="W31" s="1"/>
      <c r="X31" s="1"/>
      <c r="Y31" s="1"/>
    </row>
    <row r="32" spans="1:25" ht="12.75" x14ac:dyDescent="0.2">
      <c r="A32" s="14">
        <v>22</v>
      </c>
      <c r="B32" s="74" t="s">
        <v>66</v>
      </c>
      <c r="C32" s="55">
        <v>0</v>
      </c>
      <c r="D32" s="56">
        <v>0</v>
      </c>
      <c r="E32" s="55">
        <v>0</v>
      </c>
      <c r="F32" s="56">
        <v>0</v>
      </c>
      <c r="G32" s="55">
        <v>0</v>
      </c>
      <c r="H32" s="56">
        <v>0</v>
      </c>
      <c r="I32" s="55">
        <v>0</v>
      </c>
      <c r="J32" s="56">
        <v>0</v>
      </c>
      <c r="K32" s="57">
        <v>0</v>
      </c>
      <c r="L32" s="58">
        <v>0</v>
      </c>
      <c r="M32" s="1"/>
      <c r="N32" s="1"/>
      <c r="O32" s="54"/>
      <c r="P32" s="17"/>
      <c r="Q32" s="1"/>
      <c r="R32" s="1"/>
      <c r="S32" s="1"/>
      <c r="T32" s="1"/>
      <c r="U32" s="1"/>
      <c r="V32" s="1"/>
      <c r="W32" s="1"/>
      <c r="X32" s="1"/>
      <c r="Y32" s="1"/>
    </row>
    <row r="33" spans="1:25" ht="12.75" x14ac:dyDescent="0.2">
      <c r="A33" s="14">
        <v>23</v>
      </c>
      <c r="B33" s="74" t="s">
        <v>67</v>
      </c>
      <c r="C33" s="55">
        <v>0</v>
      </c>
      <c r="D33" s="56">
        <v>0</v>
      </c>
      <c r="E33" s="55">
        <v>0</v>
      </c>
      <c r="F33" s="56">
        <v>0</v>
      </c>
      <c r="G33" s="55">
        <v>0</v>
      </c>
      <c r="H33" s="56">
        <v>0</v>
      </c>
      <c r="I33" s="55">
        <v>0</v>
      </c>
      <c r="J33" s="56">
        <v>0</v>
      </c>
      <c r="K33" s="57">
        <v>0</v>
      </c>
      <c r="L33" s="58">
        <v>0</v>
      </c>
      <c r="M33" s="1"/>
      <c r="N33" s="1"/>
      <c r="O33" s="54"/>
      <c r="P33" s="17"/>
      <c r="Q33" s="1"/>
      <c r="R33" s="1"/>
      <c r="S33" s="1"/>
      <c r="T33" s="1"/>
      <c r="U33" s="1"/>
      <c r="V33" s="1"/>
      <c r="W33" s="1"/>
      <c r="X33" s="1"/>
      <c r="Y33" s="1"/>
    </row>
    <row r="34" spans="1:25" ht="12.75" x14ac:dyDescent="0.2">
      <c r="A34" s="14">
        <v>24</v>
      </c>
      <c r="B34" s="74" t="s">
        <v>68</v>
      </c>
      <c r="C34" s="55">
        <v>0</v>
      </c>
      <c r="D34" s="56">
        <v>0</v>
      </c>
      <c r="E34" s="55">
        <v>0</v>
      </c>
      <c r="F34" s="56">
        <v>0</v>
      </c>
      <c r="G34" s="55">
        <v>0</v>
      </c>
      <c r="H34" s="56">
        <v>0</v>
      </c>
      <c r="I34" s="55">
        <v>0</v>
      </c>
      <c r="J34" s="56">
        <v>0</v>
      </c>
      <c r="K34" s="57">
        <v>0</v>
      </c>
      <c r="L34" s="58">
        <v>0</v>
      </c>
      <c r="M34" s="1"/>
      <c r="N34" s="1"/>
      <c r="O34" s="54"/>
      <c r="P34" s="17"/>
      <c r="Q34" s="1"/>
      <c r="R34" s="1"/>
      <c r="S34" s="1"/>
      <c r="T34" s="1"/>
      <c r="U34" s="1"/>
      <c r="V34" s="1"/>
      <c r="W34" s="1"/>
      <c r="X34" s="1"/>
      <c r="Y34" s="1"/>
    </row>
    <row r="35" spans="1:25" ht="12.75" x14ac:dyDescent="0.2">
      <c r="A35" s="14">
        <v>25</v>
      </c>
      <c r="B35" s="74" t="s">
        <v>69</v>
      </c>
      <c r="C35" s="55">
        <v>0</v>
      </c>
      <c r="D35" s="56">
        <v>0</v>
      </c>
      <c r="E35" s="55">
        <v>0</v>
      </c>
      <c r="F35" s="56">
        <v>0</v>
      </c>
      <c r="G35" s="55">
        <v>0</v>
      </c>
      <c r="H35" s="56">
        <v>0</v>
      </c>
      <c r="I35" s="55">
        <v>0</v>
      </c>
      <c r="J35" s="56">
        <v>0</v>
      </c>
      <c r="K35" s="57">
        <v>0</v>
      </c>
      <c r="L35" s="58">
        <v>0</v>
      </c>
      <c r="M35" s="1"/>
      <c r="N35" s="1"/>
      <c r="O35" s="54"/>
      <c r="P35" s="17"/>
      <c r="Q35" s="1"/>
      <c r="R35" s="1"/>
      <c r="S35" s="1"/>
      <c r="T35" s="1"/>
      <c r="U35" s="1"/>
      <c r="V35" s="1"/>
      <c r="W35" s="1"/>
      <c r="X35" s="1"/>
      <c r="Y35" s="1"/>
    </row>
    <row r="36" spans="1:25" ht="12.75" x14ac:dyDescent="0.2">
      <c r="A36" s="14">
        <v>26</v>
      </c>
      <c r="B36" s="74" t="s">
        <v>70</v>
      </c>
      <c r="C36" s="55">
        <v>0</v>
      </c>
      <c r="D36" s="56">
        <v>0</v>
      </c>
      <c r="E36" s="55">
        <v>0</v>
      </c>
      <c r="F36" s="56">
        <v>0</v>
      </c>
      <c r="G36" s="55">
        <v>0</v>
      </c>
      <c r="H36" s="56">
        <v>0</v>
      </c>
      <c r="I36" s="55">
        <v>0</v>
      </c>
      <c r="J36" s="56">
        <v>0</v>
      </c>
      <c r="K36" s="57">
        <v>0</v>
      </c>
      <c r="L36" s="58">
        <v>0</v>
      </c>
      <c r="M36" s="1"/>
      <c r="N36" s="1"/>
      <c r="O36" s="54"/>
      <c r="P36" s="17"/>
      <c r="Q36" s="1"/>
      <c r="R36" s="1"/>
      <c r="S36" s="1"/>
      <c r="T36" s="1"/>
      <c r="U36" s="1"/>
      <c r="V36" s="1"/>
      <c r="W36" s="1"/>
      <c r="X36" s="1"/>
      <c r="Y36" s="1"/>
    </row>
    <row r="37" spans="1:25" ht="12.75" x14ac:dyDescent="0.2">
      <c r="A37" s="14">
        <v>27</v>
      </c>
      <c r="B37" s="74" t="s">
        <v>71</v>
      </c>
      <c r="C37" s="55">
        <v>0</v>
      </c>
      <c r="D37" s="56">
        <v>0</v>
      </c>
      <c r="E37" s="55">
        <v>0</v>
      </c>
      <c r="F37" s="56">
        <v>0</v>
      </c>
      <c r="G37" s="55">
        <v>0</v>
      </c>
      <c r="H37" s="56">
        <v>0</v>
      </c>
      <c r="I37" s="55">
        <v>0</v>
      </c>
      <c r="J37" s="56">
        <v>0</v>
      </c>
      <c r="K37" s="57">
        <v>0</v>
      </c>
      <c r="L37" s="58">
        <v>0</v>
      </c>
      <c r="M37" s="1"/>
      <c r="N37" s="1"/>
      <c r="O37" s="54"/>
      <c r="P37" s="17"/>
      <c r="Q37" s="1"/>
      <c r="R37" s="1"/>
      <c r="S37" s="1"/>
      <c r="T37" s="1"/>
      <c r="U37" s="1"/>
      <c r="V37" s="1"/>
      <c r="W37" s="1"/>
      <c r="X37" s="1"/>
      <c r="Y37" s="1"/>
    </row>
    <row r="38" spans="1:25" ht="12.75" x14ac:dyDescent="0.2">
      <c r="A38" s="14">
        <v>28</v>
      </c>
      <c r="B38" s="74" t="s">
        <v>72</v>
      </c>
      <c r="C38" s="55">
        <v>0</v>
      </c>
      <c r="D38" s="56">
        <v>0</v>
      </c>
      <c r="E38" s="55">
        <v>0</v>
      </c>
      <c r="F38" s="56">
        <v>0</v>
      </c>
      <c r="G38" s="55">
        <v>0</v>
      </c>
      <c r="H38" s="56">
        <v>0</v>
      </c>
      <c r="I38" s="55">
        <v>0</v>
      </c>
      <c r="J38" s="56">
        <v>0</v>
      </c>
      <c r="K38" s="57">
        <v>0</v>
      </c>
      <c r="L38" s="58">
        <v>0</v>
      </c>
      <c r="M38" s="1"/>
      <c r="N38" s="1"/>
      <c r="O38" s="54"/>
      <c r="P38" s="17"/>
      <c r="Q38" s="1"/>
      <c r="R38" s="1"/>
      <c r="S38" s="1"/>
      <c r="T38" s="1"/>
      <c r="U38" s="1"/>
      <c r="V38" s="1"/>
      <c r="W38" s="1"/>
      <c r="X38" s="1"/>
      <c r="Y38" s="1"/>
    </row>
    <row r="39" spans="1:25" ht="12.75" x14ac:dyDescent="0.2">
      <c r="A39" s="14">
        <v>29</v>
      </c>
      <c r="B39" s="74" t="s">
        <v>73</v>
      </c>
      <c r="C39" s="55">
        <v>0</v>
      </c>
      <c r="D39" s="56">
        <v>0</v>
      </c>
      <c r="E39" s="55">
        <v>0</v>
      </c>
      <c r="F39" s="56">
        <v>0</v>
      </c>
      <c r="G39" s="55">
        <v>0</v>
      </c>
      <c r="H39" s="56">
        <v>0</v>
      </c>
      <c r="I39" s="55">
        <v>0</v>
      </c>
      <c r="J39" s="56">
        <v>0</v>
      </c>
      <c r="K39" s="57">
        <v>0</v>
      </c>
      <c r="L39" s="58">
        <v>0</v>
      </c>
      <c r="M39" s="1"/>
      <c r="N39" s="1"/>
      <c r="O39" s="54"/>
      <c r="P39" s="17"/>
      <c r="Q39" s="1"/>
      <c r="R39" s="1"/>
      <c r="S39" s="1"/>
      <c r="T39" s="1"/>
      <c r="U39" s="1"/>
      <c r="V39" s="1"/>
      <c r="W39" s="1"/>
      <c r="X39" s="1"/>
      <c r="Y39" s="1"/>
    </row>
    <row r="40" spans="1:25" ht="12.75" x14ac:dyDescent="0.2">
      <c r="A40" s="14">
        <v>30</v>
      </c>
      <c r="B40" s="74" t="s">
        <v>74</v>
      </c>
      <c r="C40" s="55">
        <v>0</v>
      </c>
      <c r="D40" s="56">
        <v>0</v>
      </c>
      <c r="E40" s="55">
        <v>0</v>
      </c>
      <c r="F40" s="56">
        <v>0</v>
      </c>
      <c r="G40" s="55">
        <v>0</v>
      </c>
      <c r="H40" s="56">
        <v>0</v>
      </c>
      <c r="I40" s="55">
        <v>0</v>
      </c>
      <c r="J40" s="56">
        <v>0</v>
      </c>
      <c r="K40" s="57">
        <v>0</v>
      </c>
      <c r="L40" s="58">
        <v>0</v>
      </c>
      <c r="M40" s="1"/>
      <c r="N40" s="1"/>
      <c r="O40" s="54"/>
      <c r="P40" s="17"/>
      <c r="Q40" s="1"/>
      <c r="R40" s="1"/>
      <c r="S40" s="1"/>
      <c r="T40" s="1"/>
      <c r="U40" s="1"/>
      <c r="V40" s="1"/>
      <c r="W40" s="1"/>
      <c r="X40" s="1"/>
      <c r="Y40" s="1"/>
    </row>
    <row r="41" spans="1:25" ht="12.75" x14ac:dyDescent="0.2">
      <c r="A41" s="14">
        <v>31</v>
      </c>
      <c r="B41" s="74" t="s">
        <v>75</v>
      </c>
      <c r="C41" s="55">
        <v>0</v>
      </c>
      <c r="D41" s="56">
        <v>0</v>
      </c>
      <c r="E41" s="55">
        <v>0</v>
      </c>
      <c r="F41" s="56">
        <v>0</v>
      </c>
      <c r="G41" s="55">
        <v>0</v>
      </c>
      <c r="H41" s="56">
        <v>0</v>
      </c>
      <c r="I41" s="55">
        <v>0</v>
      </c>
      <c r="J41" s="56">
        <v>0</v>
      </c>
      <c r="K41" s="57">
        <v>0</v>
      </c>
      <c r="L41" s="58">
        <v>0</v>
      </c>
      <c r="M41" s="1"/>
      <c r="N41" s="1"/>
      <c r="O41" s="54"/>
      <c r="P41" s="17"/>
      <c r="Q41" s="1"/>
      <c r="R41" s="1"/>
      <c r="S41" s="1"/>
      <c r="T41" s="1"/>
      <c r="U41" s="1"/>
      <c r="V41" s="1"/>
      <c r="W41" s="1"/>
      <c r="X41" s="1"/>
      <c r="Y41" s="1"/>
    </row>
    <row r="42" spans="1:25" ht="12.75" x14ac:dyDescent="0.2">
      <c r="A42" s="14">
        <v>32</v>
      </c>
      <c r="B42" s="74" t="s">
        <v>76</v>
      </c>
      <c r="C42" s="55">
        <v>0</v>
      </c>
      <c r="D42" s="56">
        <v>0</v>
      </c>
      <c r="E42" s="55">
        <v>0</v>
      </c>
      <c r="F42" s="56">
        <v>0</v>
      </c>
      <c r="G42" s="55">
        <v>0</v>
      </c>
      <c r="H42" s="56">
        <v>0</v>
      </c>
      <c r="I42" s="55">
        <v>0</v>
      </c>
      <c r="J42" s="56">
        <v>0</v>
      </c>
      <c r="K42" s="57">
        <v>0</v>
      </c>
      <c r="L42" s="58">
        <v>0</v>
      </c>
      <c r="M42" s="1"/>
      <c r="N42" s="1"/>
      <c r="O42" s="54"/>
      <c r="P42" s="17"/>
      <c r="Q42" s="1"/>
      <c r="R42" s="1"/>
      <c r="S42" s="1"/>
      <c r="T42" s="1"/>
      <c r="U42" s="1"/>
      <c r="V42" s="1"/>
      <c r="W42" s="1"/>
      <c r="X42" s="1"/>
      <c r="Y42" s="1"/>
    </row>
    <row r="43" spans="1:25" ht="12.75" x14ac:dyDescent="0.2">
      <c r="A43" s="14">
        <v>33</v>
      </c>
      <c r="B43" s="74" t="s">
        <v>77</v>
      </c>
      <c r="C43" s="55">
        <v>0</v>
      </c>
      <c r="D43" s="56">
        <v>0</v>
      </c>
      <c r="E43" s="55">
        <v>0</v>
      </c>
      <c r="F43" s="56">
        <v>0</v>
      </c>
      <c r="G43" s="55">
        <v>0</v>
      </c>
      <c r="H43" s="56">
        <v>0</v>
      </c>
      <c r="I43" s="55">
        <v>0</v>
      </c>
      <c r="J43" s="56">
        <v>0</v>
      </c>
      <c r="K43" s="57">
        <v>0</v>
      </c>
      <c r="L43" s="58">
        <v>0</v>
      </c>
      <c r="M43" s="1"/>
      <c r="N43" s="1"/>
      <c r="O43" s="54"/>
      <c r="P43" s="17"/>
      <c r="Q43" s="1"/>
      <c r="R43" s="1"/>
      <c r="S43" s="1"/>
      <c r="T43" s="1"/>
      <c r="U43" s="1"/>
      <c r="V43" s="1"/>
      <c r="W43" s="1"/>
      <c r="X43" s="1"/>
      <c r="Y43" s="1"/>
    </row>
    <row r="44" spans="1:25" ht="12.75" x14ac:dyDescent="0.2">
      <c r="A44" s="14">
        <v>34</v>
      </c>
      <c r="B44" s="74" t="s">
        <v>78</v>
      </c>
      <c r="C44" s="55">
        <v>0</v>
      </c>
      <c r="D44" s="56">
        <v>0</v>
      </c>
      <c r="E44" s="55">
        <v>0</v>
      </c>
      <c r="F44" s="56">
        <v>0</v>
      </c>
      <c r="G44" s="55">
        <v>0</v>
      </c>
      <c r="H44" s="56">
        <v>0</v>
      </c>
      <c r="I44" s="55">
        <v>0</v>
      </c>
      <c r="J44" s="56">
        <v>0</v>
      </c>
      <c r="K44" s="57">
        <v>0</v>
      </c>
      <c r="L44" s="58">
        <v>0</v>
      </c>
      <c r="M44" s="1"/>
      <c r="N44" s="1"/>
      <c r="O44" s="54"/>
      <c r="P44" s="17"/>
      <c r="Q44" s="1"/>
      <c r="R44" s="1"/>
      <c r="S44" s="1"/>
      <c r="T44" s="1"/>
      <c r="U44" s="1"/>
      <c r="V44" s="1"/>
      <c r="W44" s="1"/>
      <c r="X44" s="1"/>
      <c r="Y44" s="1"/>
    </row>
    <row r="45" spans="1:25" ht="12.75" x14ac:dyDescent="0.2">
      <c r="A45" s="14">
        <v>35</v>
      </c>
      <c r="B45" s="74" t="s">
        <v>79</v>
      </c>
      <c r="C45" s="55">
        <v>0</v>
      </c>
      <c r="D45" s="56">
        <v>0</v>
      </c>
      <c r="E45" s="55">
        <v>0</v>
      </c>
      <c r="F45" s="56">
        <v>0</v>
      </c>
      <c r="G45" s="55">
        <v>0</v>
      </c>
      <c r="H45" s="56">
        <v>0</v>
      </c>
      <c r="I45" s="55">
        <v>0</v>
      </c>
      <c r="J45" s="56">
        <v>0</v>
      </c>
      <c r="K45" s="57">
        <v>0</v>
      </c>
      <c r="L45" s="58">
        <v>0</v>
      </c>
      <c r="M45" s="1"/>
      <c r="N45" s="1"/>
      <c r="O45" s="54"/>
      <c r="P45" s="17"/>
      <c r="Q45" s="1"/>
      <c r="R45" s="1"/>
      <c r="S45" s="1"/>
      <c r="T45" s="1"/>
      <c r="U45" s="1"/>
      <c r="V45" s="1"/>
      <c r="W45" s="1"/>
      <c r="X45" s="1"/>
      <c r="Y45" s="1"/>
    </row>
    <row r="46" spans="1:25" ht="12.75" x14ac:dyDescent="0.2">
      <c r="A46" s="14">
        <v>36</v>
      </c>
      <c r="B46" s="74" t="s">
        <v>80</v>
      </c>
      <c r="C46" s="55">
        <v>0</v>
      </c>
      <c r="D46" s="56">
        <v>0</v>
      </c>
      <c r="E46" s="55">
        <v>0</v>
      </c>
      <c r="F46" s="56">
        <v>0</v>
      </c>
      <c r="G46" s="55">
        <v>0</v>
      </c>
      <c r="H46" s="56">
        <v>0</v>
      </c>
      <c r="I46" s="55">
        <v>0</v>
      </c>
      <c r="J46" s="56">
        <v>0</v>
      </c>
      <c r="K46" s="57">
        <v>0</v>
      </c>
      <c r="L46" s="58">
        <v>0</v>
      </c>
      <c r="M46" s="1"/>
      <c r="N46" s="1"/>
      <c r="O46" s="54"/>
      <c r="P46" s="17"/>
      <c r="Q46" s="1"/>
      <c r="R46" s="1"/>
      <c r="S46" s="1"/>
      <c r="T46" s="1"/>
      <c r="U46" s="1"/>
      <c r="V46" s="1"/>
      <c r="W46" s="1"/>
      <c r="X46" s="1"/>
      <c r="Y46" s="1"/>
    </row>
    <row r="47" spans="1:25" ht="12.75" x14ac:dyDescent="0.2">
      <c r="A47" s="14">
        <v>37</v>
      </c>
      <c r="B47" s="74" t="s">
        <v>81</v>
      </c>
      <c r="C47" s="55">
        <v>0</v>
      </c>
      <c r="D47" s="56">
        <v>0</v>
      </c>
      <c r="E47" s="55">
        <v>0</v>
      </c>
      <c r="F47" s="56">
        <v>0</v>
      </c>
      <c r="G47" s="55">
        <v>0</v>
      </c>
      <c r="H47" s="56">
        <v>0</v>
      </c>
      <c r="I47" s="55">
        <v>0</v>
      </c>
      <c r="J47" s="56">
        <v>0</v>
      </c>
      <c r="K47" s="57">
        <v>0</v>
      </c>
      <c r="L47" s="58">
        <v>0</v>
      </c>
      <c r="M47" s="1"/>
      <c r="N47" s="1"/>
      <c r="O47" s="54"/>
      <c r="P47" s="17"/>
      <c r="Q47" s="1"/>
      <c r="R47" s="1"/>
      <c r="S47" s="1"/>
      <c r="T47" s="1"/>
      <c r="U47" s="1"/>
      <c r="V47" s="1"/>
      <c r="W47" s="1"/>
      <c r="X47" s="1"/>
      <c r="Y47" s="1"/>
    </row>
    <row r="48" spans="1:25" ht="12.75" x14ac:dyDescent="0.2">
      <c r="A48" s="14">
        <v>38</v>
      </c>
      <c r="B48" s="74" t="s">
        <v>82</v>
      </c>
      <c r="C48" s="55">
        <v>0</v>
      </c>
      <c r="D48" s="56">
        <v>0</v>
      </c>
      <c r="E48" s="55">
        <v>0</v>
      </c>
      <c r="F48" s="56">
        <v>0</v>
      </c>
      <c r="G48" s="55">
        <v>0</v>
      </c>
      <c r="H48" s="56">
        <v>0</v>
      </c>
      <c r="I48" s="55">
        <v>0</v>
      </c>
      <c r="J48" s="56">
        <v>0</v>
      </c>
      <c r="K48" s="57">
        <v>0</v>
      </c>
      <c r="L48" s="58">
        <v>0</v>
      </c>
      <c r="M48" s="1"/>
      <c r="N48" s="1"/>
      <c r="O48" s="54"/>
      <c r="P48" s="17"/>
      <c r="Q48" s="1"/>
      <c r="R48" s="1"/>
      <c r="S48" s="1"/>
      <c r="T48" s="1"/>
      <c r="U48" s="1"/>
      <c r="V48" s="1"/>
      <c r="W48" s="1"/>
      <c r="X48" s="1"/>
      <c r="Y48" s="1"/>
    </row>
    <row r="49" spans="1:25" ht="12.75" x14ac:dyDescent="0.2">
      <c r="A49" s="14">
        <v>39</v>
      </c>
      <c r="B49" s="74" t="s">
        <v>83</v>
      </c>
      <c r="C49" s="55">
        <v>0</v>
      </c>
      <c r="D49" s="56">
        <v>0</v>
      </c>
      <c r="E49" s="55">
        <v>0</v>
      </c>
      <c r="F49" s="56">
        <v>0</v>
      </c>
      <c r="G49" s="55">
        <v>0</v>
      </c>
      <c r="H49" s="56">
        <v>0</v>
      </c>
      <c r="I49" s="55">
        <v>0</v>
      </c>
      <c r="J49" s="56">
        <v>0</v>
      </c>
      <c r="K49" s="57">
        <v>0</v>
      </c>
      <c r="L49" s="58">
        <v>0</v>
      </c>
      <c r="M49" s="1"/>
      <c r="N49" s="1"/>
      <c r="O49" s="54"/>
      <c r="P49" s="17"/>
      <c r="Q49" s="1"/>
      <c r="R49" s="1"/>
      <c r="S49" s="1"/>
      <c r="T49" s="1"/>
      <c r="U49" s="1"/>
      <c r="V49" s="1"/>
      <c r="W49" s="1"/>
      <c r="X49" s="1"/>
      <c r="Y49" s="1"/>
    </row>
    <row r="50" spans="1:25" ht="12.75" x14ac:dyDescent="0.2">
      <c r="A50" s="14">
        <v>40</v>
      </c>
      <c r="B50" s="74" t="s">
        <v>43</v>
      </c>
      <c r="C50" s="55">
        <v>0</v>
      </c>
      <c r="D50" s="56">
        <v>0</v>
      </c>
      <c r="E50" s="55">
        <v>0</v>
      </c>
      <c r="F50" s="56">
        <v>0</v>
      </c>
      <c r="G50" s="55">
        <v>0</v>
      </c>
      <c r="H50" s="56">
        <v>0</v>
      </c>
      <c r="I50" s="55">
        <v>0</v>
      </c>
      <c r="J50" s="56">
        <v>0</v>
      </c>
      <c r="K50" s="57">
        <v>0</v>
      </c>
      <c r="L50" s="58">
        <v>0</v>
      </c>
      <c r="M50" s="1"/>
      <c r="N50" s="1"/>
      <c r="O50" s="54"/>
      <c r="P50" s="17"/>
      <c r="Q50" s="1"/>
      <c r="R50" s="1"/>
      <c r="S50" s="1"/>
      <c r="T50" s="1"/>
      <c r="U50" s="1"/>
      <c r="V50" s="1"/>
      <c r="W50" s="1"/>
      <c r="X50" s="1"/>
      <c r="Y50" s="1"/>
    </row>
    <row r="51" spans="1:25" ht="12.75" x14ac:dyDescent="0.2">
      <c r="A51" s="14">
        <v>41</v>
      </c>
      <c r="B51" s="74" t="s">
        <v>84</v>
      </c>
      <c r="C51" s="55">
        <v>0</v>
      </c>
      <c r="D51" s="56">
        <v>0</v>
      </c>
      <c r="E51" s="55">
        <v>0</v>
      </c>
      <c r="F51" s="56">
        <v>0</v>
      </c>
      <c r="G51" s="55">
        <v>0</v>
      </c>
      <c r="H51" s="56">
        <v>0</v>
      </c>
      <c r="I51" s="55">
        <v>0</v>
      </c>
      <c r="J51" s="56">
        <v>0</v>
      </c>
      <c r="K51" s="57">
        <v>0</v>
      </c>
      <c r="L51" s="58">
        <v>0</v>
      </c>
      <c r="M51" s="1"/>
      <c r="N51" s="1"/>
      <c r="O51" s="54"/>
      <c r="P51" s="17"/>
      <c r="Q51" s="1"/>
      <c r="R51" s="1"/>
      <c r="S51" s="1"/>
      <c r="T51" s="1"/>
      <c r="U51" s="1"/>
      <c r="V51" s="1"/>
      <c r="W51" s="1"/>
      <c r="X51" s="1"/>
      <c r="Y51" s="1"/>
    </row>
    <row r="52" spans="1:25" ht="12.75" x14ac:dyDescent="0.2">
      <c r="A52" s="14">
        <v>42</v>
      </c>
      <c r="B52" s="74" t="s">
        <v>85</v>
      </c>
      <c r="C52" s="55">
        <v>0</v>
      </c>
      <c r="D52" s="56">
        <v>0</v>
      </c>
      <c r="E52" s="55">
        <v>0</v>
      </c>
      <c r="F52" s="56">
        <v>0</v>
      </c>
      <c r="G52" s="55">
        <v>0</v>
      </c>
      <c r="H52" s="56">
        <v>0</v>
      </c>
      <c r="I52" s="55">
        <v>0</v>
      </c>
      <c r="J52" s="56">
        <v>0</v>
      </c>
      <c r="K52" s="57">
        <v>0</v>
      </c>
      <c r="L52" s="58">
        <v>0</v>
      </c>
      <c r="M52" s="1"/>
      <c r="N52" s="1"/>
      <c r="O52" s="54"/>
      <c r="P52" s="17"/>
      <c r="Q52" s="1"/>
      <c r="R52" s="1"/>
      <c r="S52" s="1"/>
      <c r="T52" s="1"/>
      <c r="U52" s="1"/>
      <c r="V52" s="1"/>
      <c r="W52" s="1"/>
      <c r="X52" s="1"/>
      <c r="Y52" s="1"/>
    </row>
    <row r="53" spans="1:25" ht="12.75" x14ac:dyDescent="0.2">
      <c r="A53" s="14">
        <v>43</v>
      </c>
      <c r="B53" s="74" t="s">
        <v>86</v>
      </c>
      <c r="C53" s="55">
        <v>0</v>
      </c>
      <c r="D53" s="56">
        <v>0</v>
      </c>
      <c r="E53" s="55">
        <v>0</v>
      </c>
      <c r="F53" s="56">
        <v>0</v>
      </c>
      <c r="G53" s="55">
        <v>0</v>
      </c>
      <c r="H53" s="56">
        <v>0</v>
      </c>
      <c r="I53" s="55">
        <v>0</v>
      </c>
      <c r="J53" s="56">
        <v>0</v>
      </c>
      <c r="K53" s="57">
        <v>0</v>
      </c>
      <c r="L53" s="58">
        <v>0</v>
      </c>
      <c r="M53" s="1"/>
      <c r="N53" s="1"/>
      <c r="O53" s="54"/>
      <c r="P53" s="17"/>
      <c r="Q53" s="1"/>
      <c r="R53" s="1"/>
      <c r="S53" s="1"/>
      <c r="T53" s="1"/>
      <c r="U53" s="1"/>
      <c r="V53" s="1"/>
      <c r="W53" s="1"/>
      <c r="X53" s="1"/>
      <c r="Y53" s="1"/>
    </row>
    <row r="54" spans="1:25" ht="12.75" x14ac:dyDescent="0.2">
      <c r="A54" s="14">
        <v>44</v>
      </c>
      <c r="B54" s="74" t="s">
        <v>87</v>
      </c>
      <c r="C54" s="55">
        <v>0</v>
      </c>
      <c r="D54" s="56">
        <v>0</v>
      </c>
      <c r="E54" s="55">
        <v>0</v>
      </c>
      <c r="F54" s="56">
        <v>0</v>
      </c>
      <c r="G54" s="55">
        <v>0</v>
      </c>
      <c r="H54" s="56">
        <v>0</v>
      </c>
      <c r="I54" s="55">
        <v>0</v>
      </c>
      <c r="J54" s="56">
        <v>0</v>
      </c>
      <c r="K54" s="57">
        <v>0</v>
      </c>
      <c r="L54" s="58">
        <v>0</v>
      </c>
      <c r="M54" s="1"/>
      <c r="N54" s="1"/>
      <c r="O54" s="54"/>
      <c r="P54" s="17"/>
      <c r="Q54" s="1"/>
      <c r="R54" s="1"/>
      <c r="S54" s="1"/>
      <c r="T54" s="1"/>
      <c r="U54" s="1"/>
      <c r="V54" s="1"/>
      <c r="W54" s="1"/>
      <c r="X54" s="1"/>
      <c r="Y54" s="1"/>
    </row>
    <row r="55" spans="1:25" ht="12.75" x14ac:dyDescent="0.2">
      <c r="A55" s="14">
        <v>45</v>
      </c>
      <c r="B55" s="74" t="s">
        <v>113</v>
      </c>
      <c r="C55" s="55">
        <v>0</v>
      </c>
      <c r="D55" s="56">
        <v>0</v>
      </c>
      <c r="E55" s="55">
        <v>0</v>
      </c>
      <c r="F55" s="56">
        <v>0</v>
      </c>
      <c r="G55" s="55">
        <v>0</v>
      </c>
      <c r="H55" s="56">
        <v>0</v>
      </c>
      <c r="I55" s="55">
        <v>0</v>
      </c>
      <c r="J55" s="56">
        <v>0</v>
      </c>
      <c r="K55" s="57">
        <v>0</v>
      </c>
      <c r="L55" s="58">
        <v>0</v>
      </c>
      <c r="M55" s="1"/>
      <c r="N55" s="1"/>
      <c r="O55" s="54"/>
      <c r="P55" s="17"/>
      <c r="Q55" s="1"/>
      <c r="R55" s="1"/>
      <c r="S55" s="1"/>
      <c r="T55" s="1"/>
      <c r="U55" s="1"/>
      <c r="V55" s="1"/>
      <c r="W55" s="1"/>
      <c r="X55" s="1"/>
      <c r="Y55" s="1"/>
    </row>
    <row r="56" spans="1:25" ht="12.75" x14ac:dyDescent="0.2">
      <c r="A56" s="14">
        <v>46</v>
      </c>
      <c r="B56" s="74" t="s">
        <v>88</v>
      </c>
      <c r="C56" s="55">
        <v>0</v>
      </c>
      <c r="D56" s="56">
        <v>0</v>
      </c>
      <c r="E56" s="55">
        <v>0</v>
      </c>
      <c r="F56" s="56">
        <v>0</v>
      </c>
      <c r="G56" s="55">
        <v>0</v>
      </c>
      <c r="H56" s="56">
        <v>0</v>
      </c>
      <c r="I56" s="55">
        <v>0</v>
      </c>
      <c r="J56" s="56">
        <v>0</v>
      </c>
      <c r="K56" s="57">
        <v>0</v>
      </c>
      <c r="L56" s="58">
        <v>0</v>
      </c>
      <c r="M56" s="1"/>
      <c r="N56" s="1"/>
      <c r="O56" s="54"/>
      <c r="P56" s="17"/>
      <c r="Q56" s="1"/>
      <c r="R56" s="1"/>
      <c r="S56" s="1"/>
      <c r="T56" s="1"/>
      <c r="U56" s="1"/>
      <c r="V56" s="1"/>
      <c r="W56" s="1"/>
      <c r="X56" s="1"/>
      <c r="Y56" s="1"/>
    </row>
    <row r="57" spans="1:25" ht="12.75" x14ac:dyDescent="0.2">
      <c r="A57" s="14">
        <v>47</v>
      </c>
      <c r="B57" s="74" t="s">
        <v>89</v>
      </c>
      <c r="C57" s="55">
        <v>0</v>
      </c>
      <c r="D57" s="56">
        <v>0</v>
      </c>
      <c r="E57" s="55">
        <v>0</v>
      </c>
      <c r="F57" s="56">
        <v>0</v>
      </c>
      <c r="G57" s="55">
        <v>0</v>
      </c>
      <c r="H57" s="56">
        <v>0</v>
      </c>
      <c r="I57" s="55">
        <v>0</v>
      </c>
      <c r="J57" s="56">
        <v>0</v>
      </c>
      <c r="K57" s="57">
        <v>0</v>
      </c>
      <c r="L57" s="58">
        <v>0</v>
      </c>
      <c r="M57" s="1"/>
      <c r="N57" s="1"/>
      <c r="O57" s="54"/>
      <c r="P57" s="17"/>
      <c r="Q57" s="1"/>
      <c r="R57" s="1"/>
      <c r="S57" s="1"/>
      <c r="T57" s="1"/>
      <c r="U57" s="1"/>
      <c r="V57" s="1"/>
      <c r="W57" s="1"/>
      <c r="X57" s="1"/>
      <c r="Y57" s="1"/>
    </row>
    <row r="58" spans="1:25" ht="12.75" x14ac:dyDescent="0.2">
      <c r="A58" s="14">
        <v>48</v>
      </c>
      <c r="B58" s="74" t="s">
        <v>90</v>
      </c>
      <c r="C58" s="55">
        <v>0</v>
      </c>
      <c r="D58" s="56">
        <v>0</v>
      </c>
      <c r="E58" s="55">
        <v>0</v>
      </c>
      <c r="F58" s="56">
        <v>0</v>
      </c>
      <c r="G58" s="55">
        <v>0</v>
      </c>
      <c r="H58" s="56">
        <v>0</v>
      </c>
      <c r="I58" s="55">
        <v>0</v>
      </c>
      <c r="J58" s="56">
        <v>0</v>
      </c>
      <c r="K58" s="57">
        <v>0</v>
      </c>
      <c r="L58" s="58">
        <v>0</v>
      </c>
      <c r="M58" s="1"/>
      <c r="N58" s="1"/>
      <c r="O58" s="54"/>
      <c r="P58" s="17"/>
      <c r="Q58" s="1"/>
      <c r="R58" s="1"/>
      <c r="S58" s="1"/>
      <c r="T58" s="1"/>
      <c r="U58" s="1"/>
      <c r="V58" s="1"/>
      <c r="W58" s="1"/>
      <c r="X58" s="1"/>
      <c r="Y58" s="1"/>
    </row>
    <row r="59" spans="1:25" ht="12.75" x14ac:dyDescent="0.2">
      <c r="A59" s="14">
        <v>49</v>
      </c>
      <c r="B59" s="74" t="s">
        <v>91</v>
      </c>
      <c r="C59" s="55">
        <v>0</v>
      </c>
      <c r="D59" s="56">
        <v>0</v>
      </c>
      <c r="E59" s="55">
        <v>0</v>
      </c>
      <c r="F59" s="56">
        <v>0</v>
      </c>
      <c r="G59" s="55">
        <v>0</v>
      </c>
      <c r="H59" s="56">
        <v>0</v>
      </c>
      <c r="I59" s="55">
        <v>0</v>
      </c>
      <c r="J59" s="56">
        <v>0</v>
      </c>
      <c r="K59" s="57">
        <v>0</v>
      </c>
      <c r="L59" s="58">
        <v>0</v>
      </c>
      <c r="M59" s="1"/>
      <c r="N59" s="1"/>
      <c r="O59" s="54"/>
      <c r="P59" s="17"/>
      <c r="Q59" s="1"/>
      <c r="R59" s="1"/>
      <c r="S59" s="1"/>
      <c r="T59" s="1"/>
      <c r="U59" s="1"/>
      <c r="V59" s="1"/>
      <c r="W59" s="1"/>
      <c r="X59" s="1"/>
      <c r="Y59" s="1"/>
    </row>
    <row r="60" spans="1:25" ht="12.75" x14ac:dyDescent="0.2">
      <c r="A60" s="14">
        <v>50</v>
      </c>
      <c r="B60" s="74" t="s">
        <v>92</v>
      </c>
      <c r="C60" s="55">
        <v>100</v>
      </c>
      <c r="D60" s="56">
        <v>488830</v>
      </c>
      <c r="E60" s="55">
        <v>100</v>
      </c>
      <c r="F60" s="56">
        <v>488830</v>
      </c>
      <c r="G60" s="55">
        <v>100</v>
      </c>
      <c r="H60" s="56">
        <v>488830</v>
      </c>
      <c r="I60" s="55">
        <v>100</v>
      </c>
      <c r="J60" s="56">
        <v>488830</v>
      </c>
      <c r="K60" s="57">
        <v>400</v>
      </c>
      <c r="L60" s="58">
        <v>1955320</v>
      </c>
      <c r="M60" s="1"/>
      <c r="N60" s="1"/>
      <c r="O60" s="54"/>
      <c r="P60" s="17"/>
      <c r="Q60" s="1"/>
      <c r="R60" s="1"/>
      <c r="S60" s="1"/>
      <c r="T60" s="1"/>
      <c r="U60" s="1"/>
      <c r="V60" s="1"/>
      <c r="W60" s="1"/>
      <c r="X60" s="1"/>
      <c r="Y60" s="1"/>
    </row>
    <row r="61" spans="1:25" ht="12.75" x14ac:dyDescent="0.2">
      <c r="A61" s="14">
        <v>51</v>
      </c>
      <c r="B61" s="74" t="s">
        <v>93</v>
      </c>
      <c r="C61" s="55">
        <v>0</v>
      </c>
      <c r="D61" s="56">
        <v>0</v>
      </c>
      <c r="E61" s="55">
        <v>0</v>
      </c>
      <c r="F61" s="56">
        <v>0</v>
      </c>
      <c r="G61" s="55">
        <v>0</v>
      </c>
      <c r="H61" s="56">
        <v>0</v>
      </c>
      <c r="I61" s="55">
        <v>0</v>
      </c>
      <c r="J61" s="56">
        <v>0</v>
      </c>
      <c r="K61" s="57">
        <v>0</v>
      </c>
      <c r="L61" s="58">
        <v>0</v>
      </c>
      <c r="M61" s="1"/>
      <c r="N61" s="1"/>
      <c r="O61" s="54"/>
      <c r="P61" s="17"/>
      <c r="Q61" s="1"/>
      <c r="R61" s="1"/>
      <c r="S61" s="1"/>
      <c r="T61" s="1"/>
      <c r="U61" s="1"/>
      <c r="V61" s="1"/>
      <c r="W61" s="1"/>
      <c r="X61" s="1"/>
      <c r="Y61" s="1"/>
    </row>
    <row r="62" spans="1:25" ht="12.75" x14ac:dyDescent="0.2">
      <c r="A62" s="14">
        <v>52</v>
      </c>
      <c r="B62" s="74" t="s">
        <v>110</v>
      </c>
      <c r="C62" s="55">
        <v>0</v>
      </c>
      <c r="D62" s="56">
        <v>0</v>
      </c>
      <c r="E62" s="55">
        <v>0</v>
      </c>
      <c r="F62" s="56">
        <v>0</v>
      </c>
      <c r="G62" s="55">
        <v>0</v>
      </c>
      <c r="H62" s="56">
        <v>0</v>
      </c>
      <c r="I62" s="55">
        <v>0</v>
      </c>
      <c r="J62" s="56">
        <v>0</v>
      </c>
      <c r="K62" s="57">
        <v>0</v>
      </c>
      <c r="L62" s="58">
        <v>0</v>
      </c>
      <c r="M62" s="1"/>
      <c r="N62" s="1"/>
      <c r="O62" s="54"/>
      <c r="P62" s="17"/>
      <c r="Q62" s="1"/>
      <c r="R62" s="1"/>
      <c r="S62" s="1"/>
      <c r="T62" s="1"/>
      <c r="U62" s="1"/>
      <c r="V62" s="1"/>
      <c r="W62" s="1"/>
      <c r="X62" s="1"/>
      <c r="Y62" s="1"/>
    </row>
    <row r="63" spans="1:25" ht="12.75" x14ac:dyDescent="0.2">
      <c r="A63" s="14">
        <v>53</v>
      </c>
      <c r="B63" s="74" t="s">
        <v>94</v>
      </c>
      <c r="C63" s="55">
        <v>100</v>
      </c>
      <c r="D63" s="56">
        <v>488830</v>
      </c>
      <c r="E63" s="55">
        <v>100</v>
      </c>
      <c r="F63" s="56">
        <v>488830</v>
      </c>
      <c r="G63" s="55">
        <v>100</v>
      </c>
      <c r="H63" s="56">
        <v>488830</v>
      </c>
      <c r="I63" s="55">
        <v>100</v>
      </c>
      <c r="J63" s="56">
        <v>488830</v>
      </c>
      <c r="K63" s="57">
        <v>400</v>
      </c>
      <c r="L63" s="58">
        <v>1955320</v>
      </c>
      <c r="M63" s="1"/>
      <c r="N63" s="1"/>
      <c r="O63" s="54"/>
      <c r="P63" s="17"/>
      <c r="Q63" s="1"/>
      <c r="R63" s="1"/>
      <c r="S63" s="1"/>
      <c r="T63" s="1"/>
      <c r="U63" s="1"/>
      <c r="V63" s="1"/>
      <c r="W63" s="1"/>
      <c r="X63" s="1"/>
      <c r="Y63" s="1"/>
    </row>
    <row r="64" spans="1:25" ht="12.75" x14ac:dyDescent="0.2">
      <c r="A64" s="14">
        <v>54</v>
      </c>
      <c r="B64" s="74" t="s">
        <v>95</v>
      </c>
      <c r="C64" s="55">
        <v>100</v>
      </c>
      <c r="D64" s="56">
        <v>488830</v>
      </c>
      <c r="E64" s="55">
        <v>100</v>
      </c>
      <c r="F64" s="56">
        <v>488830</v>
      </c>
      <c r="G64" s="55">
        <v>100</v>
      </c>
      <c r="H64" s="56">
        <v>488830</v>
      </c>
      <c r="I64" s="55">
        <v>100</v>
      </c>
      <c r="J64" s="56">
        <v>488830</v>
      </c>
      <c r="K64" s="57">
        <v>400</v>
      </c>
      <c r="L64" s="58">
        <v>1955320</v>
      </c>
      <c r="M64" s="1"/>
      <c r="N64" s="1"/>
      <c r="O64" s="54"/>
      <c r="P64" s="17"/>
      <c r="Q64" s="1"/>
      <c r="R64" s="1"/>
      <c r="S64" s="1"/>
      <c r="T64" s="1"/>
      <c r="U64" s="1"/>
      <c r="V64" s="1"/>
      <c r="W64" s="1"/>
      <c r="X64" s="1"/>
      <c r="Y64" s="1"/>
    </row>
    <row r="65" spans="1:25" ht="12.75" x14ac:dyDescent="0.2">
      <c r="A65" s="14">
        <v>55</v>
      </c>
      <c r="B65" s="74" t="s">
        <v>96</v>
      </c>
      <c r="C65" s="55">
        <v>100</v>
      </c>
      <c r="D65" s="56">
        <v>488830</v>
      </c>
      <c r="E65" s="55">
        <v>100</v>
      </c>
      <c r="F65" s="56">
        <v>488830</v>
      </c>
      <c r="G65" s="55">
        <v>100</v>
      </c>
      <c r="H65" s="56">
        <v>488830</v>
      </c>
      <c r="I65" s="55">
        <v>100</v>
      </c>
      <c r="J65" s="56">
        <v>488830</v>
      </c>
      <c r="K65" s="57">
        <v>400</v>
      </c>
      <c r="L65" s="58">
        <v>1955320</v>
      </c>
      <c r="M65" s="1"/>
      <c r="N65" s="1"/>
      <c r="O65" s="54"/>
      <c r="P65" s="17"/>
      <c r="Q65" s="1"/>
      <c r="R65" s="1"/>
      <c r="S65" s="1"/>
      <c r="T65" s="1"/>
      <c r="U65" s="1"/>
      <c r="V65" s="1"/>
      <c r="W65" s="1"/>
      <c r="X65" s="1"/>
      <c r="Y65" s="1"/>
    </row>
    <row r="66" spans="1:25" ht="12.75" x14ac:dyDescent="0.2">
      <c r="A66" s="14">
        <v>56</v>
      </c>
      <c r="B66" s="74" t="s">
        <v>114</v>
      </c>
      <c r="C66" s="55">
        <v>1</v>
      </c>
      <c r="D66" s="56">
        <v>4888.3</v>
      </c>
      <c r="E66" s="55">
        <v>1</v>
      </c>
      <c r="F66" s="56">
        <v>4888.3</v>
      </c>
      <c r="G66" s="55">
        <v>1</v>
      </c>
      <c r="H66" s="56">
        <v>4888.3</v>
      </c>
      <c r="I66" s="55">
        <v>0</v>
      </c>
      <c r="J66" s="56">
        <v>0</v>
      </c>
      <c r="K66" s="57">
        <v>3</v>
      </c>
      <c r="L66" s="58">
        <v>14664.900000000001</v>
      </c>
      <c r="M66" s="1"/>
      <c r="N66" s="1"/>
      <c r="O66" s="54"/>
      <c r="P66" s="17"/>
      <c r="Q66" s="1"/>
      <c r="R66" s="1"/>
      <c r="S66" s="1"/>
      <c r="T66" s="1"/>
      <c r="U66" s="1"/>
      <c r="V66" s="1"/>
      <c r="W66" s="1"/>
      <c r="X66" s="1"/>
      <c r="Y66" s="1"/>
    </row>
    <row r="67" spans="1:25" ht="12.75" x14ac:dyDescent="0.2">
      <c r="A67" s="14">
        <v>57</v>
      </c>
      <c r="B67" s="74" t="s">
        <v>97</v>
      </c>
      <c r="C67" s="55">
        <v>0</v>
      </c>
      <c r="D67" s="56">
        <v>0</v>
      </c>
      <c r="E67" s="55">
        <v>0</v>
      </c>
      <c r="F67" s="56">
        <v>0</v>
      </c>
      <c r="G67" s="55">
        <v>0</v>
      </c>
      <c r="H67" s="56">
        <v>0</v>
      </c>
      <c r="I67" s="55">
        <v>0</v>
      </c>
      <c r="J67" s="56">
        <v>0</v>
      </c>
      <c r="K67" s="57">
        <v>0</v>
      </c>
      <c r="L67" s="58">
        <v>0</v>
      </c>
      <c r="M67" s="1"/>
      <c r="N67" s="1"/>
      <c r="O67" s="54"/>
      <c r="P67" s="17"/>
      <c r="Q67" s="1"/>
      <c r="R67" s="1"/>
      <c r="S67" s="1"/>
      <c r="T67" s="1"/>
      <c r="U67" s="1"/>
      <c r="V67" s="1"/>
      <c r="W67" s="1"/>
      <c r="X67" s="1"/>
      <c r="Y67" s="1"/>
    </row>
    <row r="68" spans="1:25" ht="12.75" x14ac:dyDescent="0.2">
      <c r="A68" s="14">
        <v>58</v>
      </c>
      <c r="B68" s="74" t="s">
        <v>98</v>
      </c>
      <c r="C68" s="55">
        <v>0</v>
      </c>
      <c r="D68" s="56">
        <v>0</v>
      </c>
      <c r="E68" s="55">
        <v>0</v>
      </c>
      <c r="F68" s="56">
        <v>0</v>
      </c>
      <c r="G68" s="55">
        <v>0</v>
      </c>
      <c r="H68" s="56">
        <v>0</v>
      </c>
      <c r="I68" s="55">
        <v>0</v>
      </c>
      <c r="J68" s="56">
        <v>0</v>
      </c>
      <c r="K68" s="57">
        <v>0</v>
      </c>
      <c r="L68" s="58">
        <v>0</v>
      </c>
      <c r="M68" s="1"/>
      <c r="N68" s="1"/>
      <c r="O68" s="54"/>
      <c r="P68" s="17"/>
      <c r="Q68" s="1"/>
      <c r="R68" s="1"/>
      <c r="S68" s="1"/>
      <c r="T68" s="1"/>
      <c r="U68" s="1"/>
      <c r="V68" s="1"/>
      <c r="W68" s="1"/>
      <c r="X68" s="1"/>
      <c r="Y68" s="1"/>
    </row>
    <row r="69" spans="1:25" ht="12.75" x14ac:dyDescent="0.2">
      <c r="A69" s="14">
        <v>59</v>
      </c>
      <c r="B69" s="74" t="s">
        <v>99</v>
      </c>
      <c r="C69" s="55">
        <v>0</v>
      </c>
      <c r="D69" s="56">
        <v>0</v>
      </c>
      <c r="E69" s="55">
        <v>0</v>
      </c>
      <c r="F69" s="56">
        <v>0</v>
      </c>
      <c r="G69" s="55">
        <v>0</v>
      </c>
      <c r="H69" s="56">
        <v>0</v>
      </c>
      <c r="I69" s="55">
        <v>0</v>
      </c>
      <c r="J69" s="56">
        <v>0</v>
      </c>
      <c r="K69" s="57">
        <v>0</v>
      </c>
      <c r="L69" s="58">
        <v>0</v>
      </c>
      <c r="M69" s="1"/>
      <c r="N69" s="1"/>
      <c r="O69" s="54"/>
      <c r="P69" s="17"/>
      <c r="Q69" s="1"/>
      <c r="R69" s="1"/>
      <c r="S69" s="1"/>
      <c r="T69" s="1"/>
      <c r="U69" s="1"/>
      <c r="V69" s="1"/>
      <c r="W69" s="1"/>
      <c r="X69" s="1"/>
      <c r="Y69" s="1"/>
    </row>
    <row r="70" spans="1:25" ht="12.75" x14ac:dyDescent="0.2">
      <c r="A70" s="14">
        <v>60</v>
      </c>
      <c r="B70" s="74" t="s">
        <v>115</v>
      </c>
      <c r="C70" s="55">
        <v>0</v>
      </c>
      <c r="D70" s="56">
        <v>0</v>
      </c>
      <c r="E70" s="55">
        <v>0</v>
      </c>
      <c r="F70" s="56">
        <v>0</v>
      </c>
      <c r="G70" s="55">
        <v>0</v>
      </c>
      <c r="H70" s="56">
        <v>0</v>
      </c>
      <c r="I70" s="55">
        <v>0</v>
      </c>
      <c r="J70" s="56">
        <v>0</v>
      </c>
      <c r="K70" s="57">
        <v>0</v>
      </c>
      <c r="L70" s="58">
        <v>0</v>
      </c>
      <c r="M70" s="1"/>
      <c r="N70" s="1"/>
      <c r="O70" s="54"/>
      <c r="P70" s="17"/>
      <c r="Q70" s="1"/>
      <c r="R70" s="1"/>
      <c r="S70" s="1"/>
      <c r="T70" s="1"/>
      <c r="U70" s="1"/>
      <c r="V70" s="1"/>
      <c r="W70" s="1"/>
      <c r="X70" s="1"/>
      <c r="Y70" s="1"/>
    </row>
    <row r="71" spans="1:25" ht="12.75" x14ac:dyDescent="0.2">
      <c r="A71" s="14">
        <v>61</v>
      </c>
      <c r="B71" s="74" t="s">
        <v>100</v>
      </c>
      <c r="C71" s="55">
        <v>0</v>
      </c>
      <c r="D71" s="56">
        <v>0</v>
      </c>
      <c r="E71" s="55">
        <v>0</v>
      </c>
      <c r="F71" s="56">
        <v>0</v>
      </c>
      <c r="G71" s="55">
        <v>0</v>
      </c>
      <c r="H71" s="56">
        <v>0</v>
      </c>
      <c r="I71" s="55">
        <v>0</v>
      </c>
      <c r="J71" s="56">
        <v>0</v>
      </c>
      <c r="K71" s="57">
        <v>0</v>
      </c>
      <c r="L71" s="58">
        <v>0</v>
      </c>
      <c r="M71" s="1"/>
      <c r="N71" s="1"/>
      <c r="O71" s="54"/>
      <c r="P71" s="17"/>
      <c r="Q71" s="1"/>
      <c r="R71" s="1"/>
      <c r="S71" s="1"/>
      <c r="T71" s="1"/>
      <c r="U71" s="1"/>
      <c r="V71" s="1"/>
      <c r="W71" s="1"/>
      <c r="X71" s="1"/>
      <c r="Y71" s="1"/>
    </row>
    <row r="72" spans="1:25" ht="12.75" x14ac:dyDescent="0.2">
      <c r="A72" s="14">
        <v>62</v>
      </c>
      <c r="B72" s="74" t="s">
        <v>101</v>
      </c>
      <c r="C72" s="55">
        <v>0</v>
      </c>
      <c r="D72" s="56">
        <v>0</v>
      </c>
      <c r="E72" s="55">
        <v>0</v>
      </c>
      <c r="F72" s="56">
        <v>0</v>
      </c>
      <c r="G72" s="55">
        <v>0</v>
      </c>
      <c r="H72" s="56">
        <v>0</v>
      </c>
      <c r="I72" s="55">
        <v>0</v>
      </c>
      <c r="J72" s="56">
        <v>0</v>
      </c>
      <c r="K72" s="57">
        <v>0</v>
      </c>
      <c r="L72" s="58">
        <v>0</v>
      </c>
      <c r="M72" s="1"/>
      <c r="N72" s="1"/>
      <c r="O72" s="54"/>
      <c r="P72" s="17"/>
      <c r="Q72" s="1"/>
      <c r="R72" s="1"/>
      <c r="S72" s="1"/>
      <c r="T72" s="1"/>
      <c r="U72" s="1"/>
      <c r="V72" s="1"/>
      <c r="W72" s="1"/>
      <c r="X72" s="1"/>
      <c r="Y72" s="1"/>
    </row>
    <row r="73" spans="1:25" ht="24" x14ac:dyDescent="0.2">
      <c r="A73" s="14">
        <v>63</v>
      </c>
      <c r="B73" s="74" t="s">
        <v>102</v>
      </c>
      <c r="C73" s="55">
        <v>0</v>
      </c>
      <c r="D73" s="56">
        <v>0</v>
      </c>
      <c r="E73" s="55">
        <v>0</v>
      </c>
      <c r="F73" s="56">
        <v>0</v>
      </c>
      <c r="G73" s="55">
        <v>0</v>
      </c>
      <c r="H73" s="56">
        <v>0</v>
      </c>
      <c r="I73" s="55">
        <v>0</v>
      </c>
      <c r="J73" s="56">
        <v>0</v>
      </c>
      <c r="K73" s="57">
        <v>0</v>
      </c>
      <c r="L73" s="58">
        <v>0</v>
      </c>
      <c r="M73" s="1"/>
      <c r="N73" s="1"/>
      <c r="O73" s="54"/>
      <c r="P73" s="17"/>
      <c r="Q73" s="1"/>
      <c r="R73" s="1"/>
      <c r="S73" s="1"/>
      <c r="T73" s="1"/>
      <c r="U73" s="1"/>
      <c r="V73" s="1"/>
      <c r="W73" s="1"/>
      <c r="X73" s="1"/>
      <c r="Y73" s="1"/>
    </row>
    <row r="74" spans="1:25" ht="12.75" x14ac:dyDescent="0.2">
      <c r="A74" s="14">
        <v>64</v>
      </c>
      <c r="B74" s="74" t="s">
        <v>116</v>
      </c>
      <c r="C74" s="55">
        <v>0</v>
      </c>
      <c r="D74" s="56">
        <v>0</v>
      </c>
      <c r="E74" s="55">
        <v>0</v>
      </c>
      <c r="F74" s="56">
        <v>0</v>
      </c>
      <c r="G74" s="55">
        <v>0</v>
      </c>
      <c r="H74" s="56">
        <v>0</v>
      </c>
      <c r="I74" s="55">
        <v>0</v>
      </c>
      <c r="J74" s="56">
        <v>0</v>
      </c>
      <c r="K74" s="57">
        <v>0</v>
      </c>
      <c r="L74" s="58">
        <v>0</v>
      </c>
      <c r="M74" s="1"/>
      <c r="N74" s="1"/>
      <c r="O74" s="54"/>
      <c r="P74" s="17"/>
      <c r="Q74" s="1"/>
      <c r="R74" s="1"/>
      <c r="S74" s="1"/>
      <c r="T74" s="1"/>
      <c r="U74" s="1"/>
      <c r="V74" s="1"/>
      <c r="W74" s="1"/>
      <c r="X74" s="1"/>
      <c r="Y74" s="1"/>
    </row>
    <row r="75" spans="1:25" ht="12.75" x14ac:dyDescent="0.2">
      <c r="A75" s="14">
        <v>65</v>
      </c>
      <c r="B75" s="74" t="s">
        <v>103</v>
      </c>
      <c r="C75" s="55">
        <v>0</v>
      </c>
      <c r="D75" s="56">
        <v>0</v>
      </c>
      <c r="E75" s="55">
        <v>0</v>
      </c>
      <c r="F75" s="56">
        <v>0</v>
      </c>
      <c r="G75" s="55">
        <v>0</v>
      </c>
      <c r="H75" s="56">
        <v>0</v>
      </c>
      <c r="I75" s="55">
        <v>0</v>
      </c>
      <c r="J75" s="56">
        <v>0</v>
      </c>
      <c r="K75" s="57">
        <v>0</v>
      </c>
      <c r="L75" s="58">
        <v>0</v>
      </c>
      <c r="M75" s="1"/>
      <c r="N75" s="1"/>
      <c r="O75" s="54"/>
      <c r="P75" s="17"/>
      <c r="Q75" s="1"/>
      <c r="R75" s="1"/>
      <c r="S75" s="1"/>
      <c r="T75" s="1"/>
      <c r="U75" s="1"/>
      <c r="V75" s="1"/>
      <c r="W75" s="1"/>
      <c r="X75" s="1"/>
      <c r="Y75" s="1"/>
    </row>
    <row r="76" spans="1:25" ht="12.75" x14ac:dyDescent="0.2">
      <c r="A76" s="14">
        <v>66</v>
      </c>
      <c r="B76" s="74" t="s">
        <v>104</v>
      </c>
      <c r="C76" s="55">
        <v>0</v>
      </c>
      <c r="D76" s="56">
        <v>0</v>
      </c>
      <c r="E76" s="55">
        <v>0</v>
      </c>
      <c r="F76" s="56">
        <v>0</v>
      </c>
      <c r="G76" s="55">
        <v>0</v>
      </c>
      <c r="H76" s="56">
        <v>0</v>
      </c>
      <c r="I76" s="55">
        <v>0</v>
      </c>
      <c r="J76" s="56">
        <v>0</v>
      </c>
      <c r="K76" s="57">
        <v>0</v>
      </c>
      <c r="L76" s="58">
        <v>0</v>
      </c>
      <c r="M76" s="1"/>
      <c r="N76" s="1"/>
      <c r="O76" s="54"/>
      <c r="P76" s="17"/>
      <c r="Q76" s="1"/>
      <c r="R76" s="1"/>
      <c r="S76" s="1"/>
      <c r="T76" s="1"/>
      <c r="U76" s="1"/>
      <c r="V76" s="1"/>
      <c r="W76" s="1"/>
      <c r="X76" s="1"/>
      <c r="Y76" s="1"/>
    </row>
    <row r="77" spans="1:25" ht="24" x14ac:dyDescent="0.2">
      <c r="A77" s="14">
        <v>67</v>
      </c>
      <c r="B77" s="74" t="s">
        <v>117</v>
      </c>
      <c r="C77" s="55">
        <v>0</v>
      </c>
      <c r="D77" s="56">
        <v>0</v>
      </c>
      <c r="E77" s="55">
        <v>0</v>
      </c>
      <c r="F77" s="56">
        <v>0</v>
      </c>
      <c r="G77" s="55">
        <v>0</v>
      </c>
      <c r="H77" s="56">
        <v>0</v>
      </c>
      <c r="I77" s="55">
        <v>0</v>
      </c>
      <c r="J77" s="56">
        <v>0</v>
      </c>
      <c r="K77" s="57">
        <v>0</v>
      </c>
      <c r="L77" s="58">
        <v>0</v>
      </c>
      <c r="M77" s="1"/>
      <c r="N77" s="1"/>
      <c r="O77" s="54"/>
      <c r="P77" s="17"/>
      <c r="Q77" s="1"/>
      <c r="R77" s="1"/>
      <c r="S77" s="1"/>
      <c r="T77" s="1"/>
      <c r="U77" s="1"/>
      <c r="V77" s="1"/>
      <c r="W77" s="1"/>
      <c r="X77" s="1"/>
      <c r="Y77" s="1"/>
    </row>
    <row r="78" spans="1:25" ht="12.75" x14ac:dyDescent="0.2">
      <c r="A78" s="14">
        <v>68</v>
      </c>
      <c r="B78" s="74" t="s">
        <v>105</v>
      </c>
      <c r="C78" s="55">
        <v>0</v>
      </c>
      <c r="D78" s="56">
        <v>0</v>
      </c>
      <c r="E78" s="55">
        <v>0</v>
      </c>
      <c r="F78" s="56">
        <v>0</v>
      </c>
      <c r="G78" s="55">
        <v>0</v>
      </c>
      <c r="H78" s="56">
        <v>0</v>
      </c>
      <c r="I78" s="55">
        <v>0</v>
      </c>
      <c r="J78" s="56">
        <v>0</v>
      </c>
      <c r="K78" s="57">
        <v>0</v>
      </c>
      <c r="L78" s="58">
        <v>0</v>
      </c>
      <c r="M78" s="1"/>
      <c r="N78" s="1"/>
      <c r="O78" s="54"/>
      <c r="P78" s="17"/>
      <c r="Q78" s="1"/>
      <c r="R78" s="1"/>
      <c r="S78" s="1"/>
      <c r="T78" s="1"/>
      <c r="U78" s="1"/>
      <c r="V78" s="1"/>
      <c r="W78" s="1"/>
      <c r="X78" s="1"/>
      <c r="Y78" s="1"/>
    </row>
    <row r="79" spans="1:25" ht="12.75" x14ac:dyDescent="0.2">
      <c r="A79" s="14">
        <v>69</v>
      </c>
      <c r="B79" s="74" t="s">
        <v>106</v>
      </c>
      <c r="C79" s="55">
        <v>0</v>
      </c>
      <c r="D79" s="56">
        <v>0</v>
      </c>
      <c r="E79" s="55">
        <v>0</v>
      </c>
      <c r="F79" s="56">
        <v>0</v>
      </c>
      <c r="G79" s="55">
        <v>0</v>
      </c>
      <c r="H79" s="56">
        <v>0</v>
      </c>
      <c r="I79" s="55">
        <v>0</v>
      </c>
      <c r="J79" s="56">
        <v>0</v>
      </c>
      <c r="K79" s="57">
        <v>0</v>
      </c>
      <c r="L79" s="58">
        <v>0</v>
      </c>
      <c r="M79" s="1"/>
      <c r="N79" s="1"/>
      <c r="O79" s="54"/>
      <c r="P79" s="17"/>
      <c r="Q79" s="1"/>
      <c r="R79" s="1"/>
      <c r="S79" s="1"/>
      <c r="T79" s="1"/>
      <c r="U79" s="1"/>
      <c r="V79" s="1"/>
      <c r="W79" s="1"/>
      <c r="X79" s="1"/>
      <c r="Y79" s="1"/>
    </row>
    <row r="80" spans="1:25" ht="12.75" x14ac:dyDescent="0.2">
      <c r="A80" s="14">
        <v>70</v>
      </c>
      <c r="B80" s="74" t="s">
        <v>107</v>
      </c>
      <c r="C80" s="55">
        <v>0</v>
      </c>
      <c r="D80" s="56">
        <v>0</v>
      </c>
      <c r="E80" s="55">
        <v>0</v>
      </c>
      <c r="F80" s="56">
        <v>0</v>
      </c>
      <c r="G80" s="55">
        <v>0</v>
      </c>
      <c r="H80" s="56">
        <v>0</v>
      </c>
      <c r="I80" s="55">
        <v>0</v>
      </c>
      <c r="J80" s="56">
        <v>0</v>
      </c>
      <c r="K80" s="57">
        <v>0</v>
      </c>
      <c r="L80" s="58">
        <v>0</v>
      </c>
      <c r="M80" s="1"/>
      <c r="N80" s="1"/>
      <c r="O80" s="54"/>
      <c r="P80" s="17"/>
      <c r="Q80" s="1"/>
      <c r="R80" s="1"/>
      <c r="S80" s="1"/>
      <c r="T80" s="1"/>
      <c r="U80" s="1"/>
      <c r="V80" s="1"/>
      <c r="W80" s="1"/>
      <c r="X80" s="1"/>
      <c r="Y80" s="1"/>
    </row>
    <row r="81" spans="1:25" ht="12.75" x14ac:dyDescent="0.2">
      <c r="A81" s="14">
        <v>71</v>
      </c>
      <c r="B81" s="74" t="s">
        <v>108</v>
      </c>
      <c r="C81" s="55">
        <v>0</v>
      </c>
      <c r="D81" s="56">
        <v>0</v>
      </c>
      <c r="E81" s="55">
        <v>0</v>
      </c>
      <c r="F81" s="56">
        <v>0</v>
      </c>
      <c r="G81" s="55">
        <v>0</v>
      </c>
      <c r="H81" s="56">
        <v>0</v>
      </c>
      <c r="I81" s="55">
        <v>0</v>
      </c>
      <c r="J81" s="56">
        <v>0</v>
      </c>
      <c r="K81" s="57">
        <v>0</v>
      </c>
      <c r="L81" s="58">
        <v>0</v>
      </c>
      <c r="M81" s="1"/>
      <c r="N81" s="1"/>
      <c r="O81" s="54"/>
      <c r="P81" s="17"/>
      <c r="Q81" s="1"/>
      <c r="R81" s="1"/>
      <c r="S81" s="1"/>
      <c r="T81" s="1"/>
      <c r="U81" s="1"/>
      <c r="V81" s="1"/>
      <c r="W81" s="1"/>
      <c r="X81" s="1"/>
      <c r="Y81" s="1"/>
    </row>
    <row r="82" spans="1:25" ht="12.75" x14ac:dyDescent="0.2">
      <c r="A82" s="14">
        <v>72</v>
      </c>
      <c r="B82" s="74" t="s">
        <v>111</v>
      </c>
      <c r="C82" s="55">
        <v>0</v>
      </c>
      <c r="D82" s="56">
        <v>0</v>
      </c>
      <c r="E82" s="55">
        <v>0</v>
      </c>
      <c r="F82" s="56">
        <v>0</v>
      </c>
      <c r="G82" s="55">
        <v>0</v>
      </c>
      <c r="H82" s="56">
        <v>0</v>
      </c>
      <c r="I82" s="55">
        <v>0</v>
      </c>
      <c r="J82" s="56">
        <v>0</v>
      </c>
      <c r="K82" s="57">
        <v>0</v>
      </c>
      <c r="L82" s="58">
        <v>0</v>
      </c>
      <c r="M82" s="1"/>
      <c r="N82" s="1"/>
      <c r="O82" s="54"/>
      <c r="P82" s="17"/>
      <c r="Q82" s="1"/>
      <c r="R82" s="1"/>
      <c r="S82" s="1"/>
      <c r="T82" s="1"/>
      <c r="U82" s="1"/>
      <c r="V82" s="1"/>
      <c r="W82" s="1"/>
      <c r="X82" s="1"/>
      <c r="Y82" s="1"/>
    </row>
    <row r="83" spans="1:25" ht="12.75" x14ac:dyDescent="0.2">
      <c r="A83" s="14">
        <v>0</v>
      </c>
      <c r="B83" s="74">
        <v>0</v>
      </c>
      <c r="C83" s="55">
        <v>0</v>
      </c>
      <c r="D83" s="56">
        <v>0</v>
      </c>
      <c r="E83" s="55">
        <v>0</v>
      </c>
      <c r="F83" s="56">
        <v>0</v>
      </c>
      <c r="G83" s="55">
        <v>0</v>
      </c>
      <c r="H83" s="56">
        <v>0</v>
      </c>
      <c r="I83" s="55">
        <v>0</v>
      </c>
      <c r="J83" s="56">
        <v>0</v>
      </c>
      <c r="K83" s="57">
        <v>0</v>
      </c>
      <c r="L83" s="58">
        <v>0</v>
      </c>
      <c r="M83" s="1"/>
      <c r="N83" s="1"/>
      <c r="O83" s="54"/>
      <c r="P83" s="17"/>
      <c r="Q83" s="1"/>
      <c r="R83" s="1"/>
      <c r="S83" s="1"/>
      <c r="T83" s="1"/>
      <c r="U83" s="1"/>
      <c r="V83" s="1"/>
      <c r="W83" s="1"/>
      <c r="X83" s="1"/>
      <c r="Y83" s="1"/>
    </row>
    <row r="84" spans="1:25" s="11" customFormat="1" ht="12.75" x14ac:dyDescent="0.25">
      <c r="A84" s="38"/>
      <c r="B84" s="39" t="s">
        <v>2</v>
      </c>
      <c r="C84" s="60">
        <v>868</v>
      </c>
      <c r="D84" s="61">
        <v>4243044.3999999994</v>
      </c>
      <c r="E84" s="60">
        <v>868</v>
      </c>
      <c r="F84" s="61">
        <v>4243044.3999999994</v>
      </c>
      <c r="G84" s="60">
        <v>868</v>
      </c>
      <c r="H84" s="61">
        <v>4243044.3999999994</v>
      </c>
      <c r="I84" s="60">
        <v>864</v>
      </c>
      <c r="J84" s="61">
        <v>4223491.1999999993</v>
      </c>
      <c r="K84" s="57">
        <v>3468</v>
      </c>
      <c r="L84" s="58">
        <v>16952624.399999999</v>
      </c>
      <c r="M84" s="18"/>
      <c r="N84" s="18"/>
      <c r="O84" s="32"/>
      <c r="P84" s="33"/>
      <c r="Q84" s="18"/>
      <c r="R84" s="18"/>
      <c r="S84" s="18"/>
      <c r="T84" s="18"/>
      <c r="U84" s="18"/>
      <c r="V84" s="18"/>
      <c r="W84" s="18"/>
      <c r="X84" s="18"/>
      <c r="Y84" s="18"/>
    </row>
    <row r="85" spans="1:25" x14ac:dyDescent="0.2">
      <c r="L85" s="8"/>
    </row>
  </sheetData>
  <mergeCells count="10">
    <mergeCell ref="B5:L5"/>
    <mergeCell ref="C9:D9"/>
    <mergeCell ref="E9:F9"/>
    <mergeCell ref="G9:H9"/>
    <mergeCell ref="B8:B10"/>
    <mergeCell ref="A8:A10"/>
    <mergeCell ref="C7:J7"/>
    <mergeCell ref="I9:J9"/>
    <mergeCell ref="C8:L8"/>
    <mergeCell ref="K9:L9"/>
  </mergeCells>
  <phoneticPr fontId="9" type="noConversion"/>
  <pageMargins left="7.874015748031496E-2" right="7.874015748031496E-2" top="7.874015748031496E-2" bottom="7.874015748031496E-2" header="0" footer="0"/>
  <pageSetup paperSize="9" scale="4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CFF"/>
  </sheetPr>
  <dimension ref="A1:Z86"/>
  <sheetViews>
    <sheetView view="pageBreakPreview" zoomScale="80" zoomScaleNormal="80" zoomScaleSheetLayoutView="80" workbookViewId="0">
      <pane xSplit="2" ySplit="10" topLeftCell="C11" activePane="bottomRight" state="frozen"/>
      <selection activeCell="E28" sqref="E28"/>
      <selection pane="topRight" activeCell="E28" sqref="E28"/>
      <selection pane="bottomLeft" activeCell="E28" sqref="E28"/>
      <selection pane="bottomRight" activeCell="P15" sqref="P15"/>
    </sheetView>
  </sheetViews>
  <sheetFormatPr defaultColWidth="9.140625" defaultRowHeight="11.25" x14ac:dyDescent="0.2"/>
  <cols>
    <col min="1" max="1" width="2.7109375" style="2" customWidth="1"/>
    <col min="2" max="2" width="54.7109375" style="75" customWidth="1"/>
    <col min="3" max="3" width="6.7109375" style="8" customWidth="1"/>
    <col min="4" max="4" width="12.42578125" style="3" bestFit="1" customWidth="1"/>
    <col min="5" max="5" width="6.7109375" style="8" customWidth="1"/>
    <col min="6" max="6" width="12.42578125" style="3" bestFit="1" customWidth="1"/>
    <col min="7" max="7" width="6.7109375" style="8" customWidth="1"/>
    <col min="8" max="8" width="12.42578125" style="3" bestFit="1" customWidth="1"/>
    <col min="9" max="9" width="6.7109375" style="8" customWidth="1"/>
    <col min="10" max="10" width="12.42578125" style="3" customWidth="1"/>
    <col min="11" max="11" width="6.7109375" style="8" customWidth="1"/>
    <col min="12" max="12" width="13.5703125" style="3" customWidth="1"/>
    <col min="13" max="13" width="11.5703125" style="2" customWidth="1"/>
    <col min="14" max="16384" width="9.140625" style="2"/>
  </cols>
  <sheetData>
    <row r="1" spans="1:26" x14ac:dyDescent="0.2">
      <c r="L1" s="12" t="s">
        <v>31</v>
      </c>
    </row>
    <row r="2" spans="1:26" x14ac:dyDescent="0.2">
      <c r="L2" s="12" t="s">
        <v>134</v>
      </c>
    </row>
    <row r="3" spans="1:26" x14ac:dyDescent="0.2">
      <c r="L3" s="12" t="s">
        <v>28</v>
      </c>
    </row>
    <row r="4" spans="1:26" x14ac:dyDescent="0.2">
      <c r="L4" s="12" t="s">
        <v>135</v>
      </c>
    </row>
    <row r="5" spans="1:26" ht="33.75" customHeight="1" x14ac:dyDescent="0.2">
      <c r="B5" s="110" t="s">
        <v>119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</row>
    <row r="6" spans="1:26" ht="12.75" hidden="1" x14ac:dyDescent="0.2">
      <c r="B6" s="76"/>
    </row>
    <row r="7" spans="1:26" ht="15" customHeight="1" x14ac:dyDescent="0.2">
      <c r="B7" s="77"/>
      <c r="C7" s="111"/>
      <c r="D7" s="111"/>
      <c r="E7" s="111"/>
      <c r="F7" s="111"/>
      <c r="G7" s="111"/>
      <c r="H7" s="111"/>
      <c r="I7" s="111"/>
      <c r="J7" s="111"/>
    </row>
    <row r="8" spans="1:26" ht="27.75" customHeight="1" x14ac:dyDescent="0.2">
      <c r="A8" s="115"/>
      <c r="B8" s="114" t="s">
        <v>3</v>
      </c>
      <c r="C8" s="118" t="s">
        <v>18</v>
      </c>
      <c r="D8" s="118"/>
      <c r="E8" s="118"/>
      <c r="F8" s="118"/>
      <c r="G8" s="118"/>
      <c r="H8" s="118"/>
      <c r="I8" s="118"/>
      <c r="J8" s="118"/>
      <c r="K8" s="118"/>
      <c r="L8" s="118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 customHeight="1" x14ac:dyDescent="0.2">
      <c r="A9" s="115"/>
      <c r="B9" s="114"/>
      <c r="C9" s="107" t="s">
        <v>8</v>
      </c>
      <c r="D9" s="107"/>
      <c r="E9" s="107" t="s">
        <v>9</v>
      </c>
      <c r="F9" s="107"/>
      <c r="G9" s="148" t="s">
        <v>10</v>
      </c>
      <c r="H9" s="149"/>
      <c r="I9" s="148" t="s">
        <v>11</v>
      </c>
      <c r="J9" s="149"/>
      <c r="K9" s="109" t="s">
        <v>12</v>
      </c>
      <c r="L9" s="109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8.75" customHeight="1" x14ac:dyDescent="0.2">
      <c r="A10" s="115"/>
      <c r="B10" s="114"/>
      <c r="C10" s="19" t="s">
        <v>30</v>
      </c>
      <c r="D10" s="20" t="s">
        <v>0</v>
      </c>
      <c r="E10" s="19" t="s">
        <v>30</v>
      </c>
      <c r="F10" s="20" t="s">
        <v>0</v>
      </c>
      <c r="G10" s="19" t="s">
        <v>30</v>
      </c>
      <c r="H10" s="20" t="s">
        <v>0</v>
      </c>
      <c r="I10" s="19" t="s">
        <v>30</v>
      </c>
      <c r="J10" s="20" t="s">
        <v>0</v>
      </c>
      <c r="K10" s="40" t="s">
        <v>30</v>
      </c>
      <c r="L10" s="28" t="s">
        <v>0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4" x14ac:dyDescent="0.2">
      <c r="A11" s="14">
        <v>1</v>
      </c>
      <c r="B11" s="74" t="s">
        <v>46</v>
      </c>
      <c r="C11" s="55">
        <v>93</v>
      </c>
      <c r="D11" s="56">
        <v>288300</v>
      </c>
      <c r="E11" s="55">
        <v>93</v>
      </c>
      <c r="F11" s="56">
        <v>288300</v>
      </c>
      <c r="G11" s="55">
        <v>93</v>
      </c>
      <c r="H11" s="56">
        <v>288300</v>
      </c>
      <c r="I11" s="55">
        <v>91</v>
      </c>
      <c r="J11" s="56">
        <v>282100</v>
      </c>
      <c r="K11" s="57">
        <v>370</v>
      </c>
      <c r="L11" s="58">
        <v>1147000</v>
      </c>
      <c r="N11" s="17"/>
      <c r="O11" s="1"/>
      <c r="P11" s="17"/>
      <c r="Q11" s="17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x14ac:dyDescent="0.2">
      <c r="A12" s="14">
        <v>2</v>
      </c>
      <c r="B12" s="74" t="s">
        <v>47</v>
      </c>
      <c r="C12" s="55">
        <v>0</v>
      </c>
      <c r="D12" s="56">
        <v>0</v>
      </c>
      <c r="E12" s="55">
        <v>0</v>
      </c>
      <c r="F12" s="56">
        <v>0</v>
      </c>
      <c r="G12" s="55">
        <v>0</v>
      </c>
      <c r="H12" s="56">
        <v>0</v>
      </c>
      <c r="I12" s="55">
        <v>0</v>
      </c>
      <c r="J12" s="56">
        <v>0</v>
      </c>
      <c r="K12" s="57">
        <v>0</v>
      </c>
      <c r="L12" s="58">
        <v>0</v>
      </c>
      <c r="N12" s="17"/>
      <c r="O12" s="1"/>
      <c r="P12" s="17"/>
      <c r="Q12" s="17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x14ac:dyDescent="0.2">
      <c r="A13" s="14">
        <v>3</v>
      </c>
      <c r="B13" s="74" t="s">
        <v>48</v>
      </c>
      <c r="C13" s="55">
        <v>0</v>
      </c>
      <c r="D13" s="56">
        <v>0</v>
      </c>
      <c r="E13" s="55">
        <v>0</v>
      </c>
      <c r="F13" s="56">
        <v>0</v>
      </c>
      <c r="G13" s="55">
        <v>0</v>
      </c>
      <c r="H13" s="56">
        <v>0</v>
      </c>
      <c r="I13" s="55">
        <v>0</v>
      </c>
      <c r="J13" s="56">
        <v>0</v>
      </c>
      <c r="K13" s="57">
        <v>0</v>
      </c>
      <c r="L13" s="58">
        <v>0</v>
      </c>
      <c r="N13" s="17"/>
      <c r="O13" s="1"/>
      <c r="P13" s="17"/>
      <c r="Q13" s="17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x14ac:dyDescent="0.2">
      <c r="A14" s="14">
        <v>4</v>
      </c>
      <c r="B14" s="74" t="s">
        <v>112</v>
      </c>
      <c r="C14" s="55">
        <v>25</v>
      </c>
      <c r="D14" s="56">
        <v>77500</v>
      </c>
      <c r="E14" s="55">
        <v>25</v>
      </c>
      <c r="F14" s="56">
        <v>77500</v>
      </c>
      <c r="G14" s="55">
        <v>25</v>
      </c>
      <c r="H14" s="56">
        <v>77500</v>
      </c>
      <c r="I14" s="55">
        <v>25</v>
      </c>
      <c r="J14" s="56">
        <v>77500</v>
      </c>
      <c r="K14" s="57">
        <v>100</v>
      </c>
      <c r="L14" s="58">
        <v>310000</v>
      </c>
      <c r="N14" s="17"/>
      <c r="O14" s="1"/>
      <c r="P14" s="17"/>
      <c r="Q14" s="17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x14ac:dyDescent="0.2">
      <c r="A15" s="14">
        <v>5</v>
      </c>
      <c r="B15" s="74" t="s">
        <v>49</v>
      </c>
      <c r="C15" s="55">
        <v>0</v>
      </c>
      <c r="D15" s="56">
        <v>0</v>
      </c>
      <c r="E15" s="55">
        <v>0</v>
      </c>
      <c r="F15" s="56">
        <v>0</v>
      </c>
      <c r="G15" s="55">
        <v>0</v>
      </c>
      <c r="H15" s="56">
        <v>0</v>
      </c>
      <c r="I15" s="55">
        <v>0</v>
      </c>
      <c r="J15" s="56">
        <v>0</v>
      </c>
      <c r="K15" s="57">
        <v>0</v>
      </c>
      <c r="L15" s="58">
        <v>0</v>
      </c>
      <c r="N15" s="17"/>
      <c r="O15" s="1"/>
      <c r="P15" s="17"/>
      <c r="Q15" s="17"/>
      <c r="R15" s="1"/>
      <c r="S15" s="1"/>
      <c r="T15" s="1"/>
      <c r="U15" s="1"/>
      <c r="V15" s="1"/>
      <c r="W15" s="1"/>
      <c r="X15" s="1"/>
      <c r="Y15" s="1"/>
      <c r="Z15" s="1"/>
    </row>
    <row r="16" spans="1:26" ht="24" x14ac:dyDescent="0.2">
      <c r="A16" s="14">
        <v>6</v>
      </c>
      <c r="B16" s="74" t="s">
        <v>50</v>
      </c>
      <c r="C16" s="55">
        <v>0</v>
      </c>
      <c r="D16" s="56">
        <v>0</v>
      </c>
      <c r="E16" s="55">
        <v>0</v>
      </c>
      <c r="F16" s="56">
        <v>0</v>
      </c>
      <c r="G16" s="55">
        <v>0</v>
      </c>
      <c r="H16" s="56">
        <v>0</v>
      </c>
      <c r="I16" s="55">
        <v>0</v>
      </c>
      <c r="J16" s="56">
        <v>0</v>
      </c>
      <c r="K16" s="57">
        <v>0</v>
      </c>
      <c r="L16" s="58">
        <v>0</v>
      </c>
      <c r="N16" s="17"/>
      <c r="O16" s="1"/>
      <c r="P16" s="17"/>
      <c r="Q16" s="17"/>
      <c r="R16" s="1"/>
      <c r="S16" s="1"/>
      <c r="T16" s="1"/>
      <c r="U16" s="1"/>
      <c r="V16" s="1"/>
      <c r="W16" s="1"/>
      <c r="X16" s="1"/>
      <c r="Y16" s="1"/>
      <c r="Z16" s="1"/>
    </row>
    <row r="17" spans="1:26" ht="24" x14ac:dyDescent="0.2">
      <c r="A17" s="14">
        <v>7</v>
      </c>
      <c r="B17" s="74" t="s">
        <v>51</v>
      </c>
      <c r="C17" s="55">
        <v>0</v>
      </c>
      <c r="D17" s="56">
        <v>0</v>
      </c>
      <c r="E17" s="55">
        <v>0</v>
      </c>
      <c r="F17" s="56">
        <v>0</v>
      </c>
      <c r="G17" s="55">
        <v>0</v>
      </c>
      <c r="H17" s="56">
        <v>0</v>
      </c>
      <c r="I17" s="55">
        <v>0</v>
      </c>
      <c r="J17" s="56">
        <v>0</v>
      </c>
      <c r="K17" s="57">
        <v>0</v>
      </c>
      <c r="L17" s="58">
        <v>0</v>
      </c>
      <c r="N17" s="17"/>
      <c r="O17" s="1"/>
      <c r="P17" s="17"/>
      <c r="Q17" s="17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x14ac:dyDescent="0.2">
      <c r="A18" s="14">
        <v>8</v>
      </c>
      <c r="B18" s="74" t="s">
        <v>52</v>
      </c>
      <c r="C18" s="55">
        <v>0</v>
      </c>
      <c r="D18" s="56">
        <v>0</v>
      </c>
      <c r="E18" s="55">
        <v>0</v>
      </c>
      <c r="F18" s="56">
        <v>0</v>
      </c>
      <c r="G18" s="55">
        <v>0</v>
      </c>
      <c r="H18" s="56">
        <v>0</v>
      </c>
      <c r="I18" s="55">
        <v>0</v>
      </c>
      <c r="J18" s="56">
        <v>0</v>
      </c>
      <c r="K18" s="57">
        <v>0</v>
      </c>
      <c r="L18" s="58">
        <v>0</v>
      </c>
      <c r="N18" s="17"/>
      <c r="O18" s="1"/>
      <c r="P18" s="17"/>
      <c r="Q18" s="17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x14ac:dyDescent="0.2">
      <c r="A19" s="14">
        <v>9</v>
      </c>
      <c r="B19" s="74" t="s">
        <v>53</v>
      </c>
      <c r="C19" s="55">
        <v>0</v>
      </c>
      <c r="D19" s="56">
        <v>0</v>
      </c>
      <c r="E19" s="55">
        <v>0</v>
      </c>
      <c r="F19" s="56">
        <v>0</v>
      </c>
      <c r="G19" s="55">
        <v>0</v>
      </c>
      <c r="H19" s="56">
        <v>0</v>
      </c>
      <c r="I19" s="55">
        <v>0</v>
      </c>
      <c r="J19" s="56">
        <v>0</v>
      </c>
      <c r="K19" s="57">
        <v>0</v>
      </c>
      <c r="L19" s="58">
        <v>0</v>
      </c>
      <c r="N19" s="17"/>
      <c r="O19" s="1"/>
      <c r="P19" s="17"/>
      <c r="Q19" s="17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x14ac:dyDescent="0.2">
      <c r="A20" s="14">
        <v>10</v>
      </c>
      <c r="B20" s="74" t="s">
        <v>54</v>
      </c>
      <c r="C20" s="55">
        <v>0</v>
      </c>
      <c r="D20" s="56">
        <v>0</v>
      </c>
      <c r="E20" s="55">
        <v>0</v>
      </c>
      <c r="F20" s="56">
        <v>0</v>
      </c>
      <c r="G20" s="55">
        <v>0</v>
      </c>
      <c r="H20" s="56">
        <v>0</v>
      </c>
      <c r="I20" s="55">
        <v>0</v>
      </c>
      <c r="J20" s="56">
        <v>0</v>
      </c>
      <c r="K20" s="57">
        <v>0</v>
      </c>
      <c r="L20" s="58">
        <v>0</v>
      </c>
      <c r="N20" s="17"/>
      <c r="O20" s="1"/>
      <c r="P20" s="17"/>
      <c r="Q20" s="17"/>
      <c r="R20" s="1"/>
      <c r="S20" s="1"/>
      <c r="T20" s="1"/>
      <c r="U20" s="1"/>
      <c r="V20" s="1"/>
      <c r="W20" s="1"/>
      <c r="X20" s="1"/>
      <c r="Y20" s="1"/>
      <c r="Z20" s="1"/>
    </row>
    <row r="21" spans="1:26" ht="24" x14ac:dyDescent="0.2">
      <c r="A21" s="14">
        <v>11</v>
      </c>
      <c r="B21" s="74" t="s">
        <v>55</v>
      </c>
      <c r="C21" s="55">
        <v>0</v>
      </c>
      <c r="D21" s="56">
        <v>0</v>
      </c>
      <c r="E21" s="55">
        <v>0</v>
      </c>
      <c r="F21" s="56">
        <v>0</v>
      </c>
      <c r="G21" s="55">
        <v>0</v>
      </c>
      <c r="H21" s="56">
        <v>0</v>
      </c>
      <c r="I21" s="55">
        <v>0</v>
      </c>
      <c r="J21" s="56">
        <v>0</v>
      </c>
      <c r="K21" s="57">
        <v>0</v>
      </c>
      <c r="L21" s="58">
        <v>0</v>
      </c>
      <c r="N21" s="17"/>
      <c r="O21" s="1"/>
      <c r="P21" s="17"/>
      <c r="Q21" s="17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x14ac:dyDescent="0.2">
      <c r="A22" s="14">
        <v>12</v>
      </c>
      <c r="B22" s="74" t="s">
        <v>56</v>
      </c>
      <c r="C22" s="55">
        <v>0</v>
      </c>
      <c r="D22" s="56">
        <v>0</v>
      </c>
      <c r="E22" s="55">
        <v>0</v>
      </c>
      <c r="F22" s="56">
        <v>0</v>
      </c>
      <c r="G22" s="55">
        <v>0</v>
      </c>
      <c r="H22" s="56">
        <v>0</v>
      </c>
      <c r="I22" s="55">
        <v>0</v>
      </c>
      <c r="J22" s="56">
        <v>0</v>
      </c>
      <c r="K22" s="57">
        <v>0</v>
      </c>
      <c r="L22" s="58">
        <v>0</v>
      </c>
      <c r="N22" s="17"/>
      <c r="O22" s="1"/>
      <c r="P22" s="17"/>
      <c r="Q22" s="17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x14ac:dyDescent="0.2">
      <c r="A23" s="14">
        <v>13</v>
      </c>
      <c r="B23" s="74" t="s">
        <v>57</v>
      </c>
      <c r="C23" s="55">
        <v>0</v>
      </c>
      <c r="D23" s="56">
        <v>0</v>
      </c>
      <c r="E23" s="55">
        <v>0</v>
      </c>
      <c r="F23" s="56">
        <v>0</v>
      </c>
      <c r="G23" s="55">
        <v>0</v>
      </c>
      <c r="H23" s="56">
        <v>0</v>
      </c>
      <c r="I23" s="55">
        <v>0</v>
      </c>
      <c r="J23" s="56">
        <v>0</v>
      </c>
      <c r="K23" s="57">
        <v>0</v>
      </c>
      <c r="L23" s="58">
        <v>0</v>
      </c>
      <c r="N23" s="17"/>
      <c r="O23" s="1"/>
      <c r="P23" s="17"/>
      <c r="Q23" s="17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x14ac:dyDescent="0.2">
      <c r="A24" s="14">
        <v>14</v>
      </c>
      <c r="B24" s="74" t="s">
        <v>58</v>
      </c>
      <c r="C24" s="55">
        <v>0</v>
      </c>
      <c r="D24" s="56">
        <v>0</v>
      </c>
      <c r="E24" s="55">
        <v>0</v>
      </c>
      <c r="F24" s="56">
        <v>0</v>
      </c>
      <c r="G24" s="55">
        <v>0</v>
      </c>
      <c r="H24" s="56">
        <v>0</v>
      </c>
      <c r="I24" s="55">
        <v>0</v>
      </c>
      <c r="J24" s="56">
        <v>0</v>
      </c>
      <c r="K24" s="57">
        <v>0</v>
      </c>
      <c r="L24" s="58">
        <v>0</v>
      </c>
      <c r="N24" s="17"/>
      <c r="O24" s="1"/>
      <c r="P24" s="17"/>
      <c r="Q24" s="17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x14ac:dyDescent="0.2">
      <c r="A25" s="14">
        <v>15</v>
      </c>
      <c r="B25" s="74" t="s">
        <v>59</v>
      </c>
      <c r="C25" s="55">
        <v>0</v>
      </c>
      <c r="D25" s="56">
        <v>0</v>
      </c>
      <c r="E25" s="55">
        <v>0</v>
      </c>
      <c r="F25" s="56">
        <v>0</v>
      </c>
      <c r="G25" s="55">
        <v>0</v>
      </c>
      <c r="H25" s="56">
        <v>0</v>
      </c>
      <c r="I25" s="55">
        <v>0</v>
      </c>
      <c r="J25" s="56">
        <v>0</v>
      </c>
      <c r="K25" s="57">
        <v>0</v>
      </c>
      <c r="L25" s="58">
        <v>0</v>
      </c>
      <c r="N25" s="17"/>
      <c r="O25" s="1"/>
      <c r="P25" s="17"/>
      <c r="Q25" s="17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x14ac:dyDescent="0.2">
      <c r="A26" s="14">
        <v>16</v>
      </c>
      <c r="B26" s="74" t="s">
        <v>60</v>
      </c>
      <c r="C26" s="55">
        <v>0</v>
      </c>
      <c r="D26" s="56">
        <v>0</v>
      </c>
      <c r="E26" s="55">
        <v>0</v>
      </c>
      <c r="F26" s="56">
        <v>0</v>
      </c>
      <c r="G26" s="55">
        <v>0</v>
      </c>
      <c r="H26" s="56">
        <v>0</v>
      </c>
      <c r="I26" s="55">
        <v>0</v>
      </c>
      <c r="J26" s="56">
        <v>0</v>
      </c>
      <c r="K26" s="57">
        <v>0</v>
      </c>
      <c r="L26" s="58">
        <v>0</v>
      </c>
      <c r="N26" s="17"/>
      <c r="O26" s="1"/>
      <c r="P26" s="17"/>
      <c r="Q26" s="17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x14ac:dyDescent="0.2">
      <c r="A27" s="14">
        <v>17</v>
      </c>
      <c r="B27" s="74" t="s">
        <v>61</v>
      </c>
      <c r="C27" s="55">
        <v>0</v>
      </c>
      <c r="D27" s="56">
        <v>0</v>
      </c>
      <c r="E27" s="55">
        <v>0</v>
      </c>
      <c r="F27" s="56">
        <v>0</v>
      </c>
      <c r="G27" s="55">
        <v>0</v>
      </c>
      <c r="H27" s="56">
        <v>0</v>
      </c>
      <c r="I27" s="55">
        <v>0</v>
      </c>
      <c r="J27" s="56">
        <v>0</v>
      </c>
      <c r="K27" s="57">
        <v>0</v>
      </c>
      <c r="L27" s="58">
        <v>0</v>
      </c>
      <c r="N27" s="17"/>
      <c r="O27" s="1"/>
      <c r="P27" s="17"/>
      <c r="Q27" s="17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x14ac:dyDescent="0.2">
      <c r="A28" s="14">
        <v>18</v>
      </c>
      <c r="B28" s="74" t="s">
        <v>62</v>
      </c>
      <c r="C28" s="55">
        <v>0</v>
      </c>
      <c r="D28" s="56">
        <v>0</v>
      </c>
      <c r="E28" s="55">
        <v>0</v>
      </c>
      <c r="F28" s="56">
        <v>0</v>
      </c>
      <c r="G28" s="55">
        <v>0</v>
      </c>
      <c r="H28" s="56">
        <v>0</v>
      </c>
      <c r="I28" s="55">
        <v>0</v>
      </c>
      <c r="J28" s="56">
        <v>0</v>
      </c>
      <c r="K28" s="57">
        <v>0</v>
      </c>
      <c r="L28" s="58">
        <v>0</v>
      </c>
      <c r="N28" s="17"/>
      <c r="O28" s="1"/>
      <c r="P28" s="17"/>
      <c r="Q28" s="17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x14ac:dyDescent="0.2">
      <c r="A29" s="14">
        <v>19</v>
      </c>
      <c r="B29" s="74" t="s">
        <v>63</v>
      </c>
      <c r="C29" s="55">
        <v>0</v>
      </c>
      <c r="D29" s="56">
        <v>0</v>
      </c>
      <c r="E29" s="55">
        <v>0</v>
      </c>
      <c r="F29" s="56">
        <v>0</v>
      </c>
      <c r="G29" s="55">
        <v>0</v>
      </c>
      <c r="H29" s="56">
        <v>0</v>
      </c>
      <c r="I29" s="55">
        <v>0</v>
      </c>
      <c r="J29" s="56">
        <v>0</v>
      </c>
      <c r="K29" s="57">
        <v>0</v>
      </c>
      <c r="L29" s="58">
        <v>0</v>
      </c>
      <c r="N29" s="17"/>
      <c r="O29" s="1"/>
      <c r="P29" s="17"/>
      <c r="Q29" s="17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x14ac:dyDescent="0.2">
      <c r="A30" s="14">
        <v>20</v>
      </c>
      <c r="B30" s="74" t="s">
        <v>64</v>
      </c>
      <c r="C30" s="55">
        <v>0</v>
      </c>
      <c r="D30" s="56">
        <v>0</v>
      </c>
      <c r="E30" s="55">
        <v>0</v>
      </c>
      <c r="F30" s="56">
        <v>0</v>
      </c>
      <c r="G30" s="55">
        <v>0</v>
      </c>
      <c r="H30" s="56">
        <v>0</v>
      </c>
      <c r="I30" s="55">
        <v>0</v>
      </c>
      <c r="J30" s="56">
        <v>0</v>
      </c>
      <c r="K30" s="57">
        <v>0</v>
      </c>
      <c r="L30" s="58">
        <v>0</v>
      </c>
      <c r="N30" s="17"/>
      <c r="O30" s="1"/>
      <c r="P30" s="17"/>
      <c r="Q30" s="17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x14ac:dyDescent="0.2">
      <c r="A31" s="14">
        <v>21</v>
      </c>
      <c r="B31" s="74" t="s">
        <v>65</v>
      </c>
      <c r="C31" s="55">
        <v>0</v>
      </c>
      <c r="D31" s="56">
        <v>0</v>
      </c>
      <c r="E31" s="55">
        <v>0</v>
      </c>
      <c r="F31" s="56">
        <v>0</v>
      </c>
      <c r="G31" s="55">
        <v>0</v>
      </c>
      <c r="H31" s="56">
        <v>0</v>
      </c>
      <c r="I31" s="55">
        <v>0</v>
      </c>
      <c r="J31" s="56">
        <v>0</v>
      </c>
      <c r="K31" s="57">
        <v>0</v>
      </c>
      <c r="L31" s="58">
        <v>0</v>
      </c>
      <c r="N31" s="17"/>
      <c r="O31" s="1"/>
      <c r="P31" s="17"/>
      <c r="Q31" s="17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x14ac:dyDescent="0.2">
      <c r="A32" s="14">
        <v>22</v>
      </c>
      <c r="B32" s="74" t="s">
        <v>66</v>
      </c>
      <c r="C32" s="55">
        <v>0</v>
      </c>
      <c r="D32" s="56">
        <v>0</v>
      </c>
      <c r="E32" s="55">
        <v>0</v>
      </c>
      <c r="F32" s="56">
        <v>0</v>
      </c>
      <c r="G32" s="55">
        <v>0</v>
      </c>
      <c r="H32" s="56">
        <v>0</v>
      </c>
      <c r="I32" s="55">
        <v>0</v>
      </c>
      <c r="J32" s="56">
        <v>0</v>
      </c>
      <c r="K32" s="57">
        <v>0</v>
      </c>
      <c r="L32" s="58">
        <v>0</v>
      </c>
      <c r="N32" s="17"/>
      <c r="O32" s="1"/>
      <c r="P32" s="17"/>
      <c r="Q32" s="17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x14ac:dyDescent="0.2">
      <c r="A33" s="14">
        <v>23</v>
      </c>
      <c r="B33" s="74" t="s">
        <v>67</v>
      </c>
      <c r="C33" s="55">
        <v>0</v>
      </c>
      <c r="D33" s="56">
        <v>0</v>
      </c>
      <c r="E33" s="55">
        <v>0</v>
      </c>
      <c r="F33" s="56">
        <v>0</v>
      </c>
      <c r="G33" s="55">
        <v>0</v>
      </c>
      <c r="H33" s="56">
        <v>0</v>
      </c>
      <c r="I33" s="55">
        <v>0</v>
      </c>
      <c r="J33" s="56">
        <v>0</v>
      </c>
      <c r="K33" s="57">
        <v>0</v>
      </c>
      <c r="L33" s="58">
        <v>0</v>
      </c>
      <c r="N33" s="17"/>
      <c r="O33" s="1"/>
      <c r="P33" s="17"/>
      <c r="Q33" s="17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x14ac:dyDescent="0.2">
      <c r="A34" s="14">
        <v>24</v>
      </c>
      <c r="B34" s="74" t="s">
        <v>68</v>
      </c>
      <c r="C34" s="55">
        <v>0</v>
      </c>
      <c r="D34" s="56">
        <v>0</v>
      </c>
      <c r="E34" s="55">
        <v>0</v>
      </c>
      <c r="F34" s="56">
        <v>0</v>
      </c>
      <c r="G34" s="55">
        <v>0</v>
      </c>
      <c r="H34" s="56">
        <v>0</v>
      </c>
      <c r="I34" s="55">
        <v>0</v>
      </c>
      <c r="J34" s="56">
        <v>0</v>
      </c>
      <c r="K34" s="57">
        <v>0</v>
      </c>
      <c r="L34" s="58">
        <v>0</v>
      </c>
      <c r="N34" s="17"/>
      <c r="O34" s="1"/>
      <c r="P34" s="17"/>
      <c r="Q34" s="17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x14ac:dyDescent="0.2">
      <c r="A35" s="14">
        <v>25</v>
      </c>
      <c r="B35" s="74" t="s">
        <v>69</v>
      </c>
      <c r="C35" s="55">
        <v>0</v>
      </c>
      <c r="D35" s="56">
        <v>0</v>
      </c>
      <c r="E35" s="55">
        <v>0</v>
      </c>
      <c r="F35" s="56">
        <v>0</v>
      </c>
      <c r="G35" s="55">
        <v>0</v>
      </c>
      <c r="H35" s="56">
        <v>0</v>
      </c>
      <c r="I35" s="55">
        <v>0</v>
      </c>
      <c r="J35" s="56">
        <v>0</v>
      </c>
      <c r="K35" s="57">
        <v>0</v>
      </c>
      <c r="L35" s="58">
        <v>0</v>
      </c>
      <c r="N35" s="17"/>
      <c r="O35" s="1"/>
      <c r="P35" s="17"/>
      <c r="Q35" s="17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x14ac:dyDescent="0.2">
      <c r="A36" s="14">
        <v>26</v>
      </c>
      <c r="B36" s="74" t="s">
        <v>70</v>
      </c>
      <c r="C36" s="55">
        <v>0</v>
      </c>
      <c r="D36" s="56">
        <v>0</v>
      </c>
      <c r="E36" s="55">
        <v>0</v>
      </c>
      <c r="F36" s="56">
        <v>0</v>
      </c>
      <c r="G36" s="55">
        <v>0</v>
      </c>
      <c r="H36" s="56">
        <v>0</v>
      </c>
      <c r="I36" s="55">
        <v>0</v>
      </c>
      <c r="J36" s="56">
        <v>0</v>
      </c>
      <c r="K36" s="57">
        <v>0</v>
      </c>
      <c r="L36" s="58">
        <v>0</v>
      </c>
      <c r="N36" s="17"/>
      <c r="O36" s="1"/>
      <c r="P36" s="17"/>
      <c r="Q36" s="17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x14ac:dyDescent="0.2">
      <c r="A37" s="14">
        <v>27</v>
      </c>
      <c r="B37" s="74" t="s">
        <v>71</v>
      </c>
      <c r="C37" s="55">
        <v>0</v>
      </c>
      <c r="D37" s="56">
        <v>0</v>
      </c>
      <c r="E37" s="55">
        <v>0</v>
      </c>
      <c r="F37" s="56">
        <v>0</v>
      </c>
      <c r="G37" s="55">
        <v>0</v>
      </c>
      <c r="H37" s="56">
        <v>0</v>
      </c>
      <c r="I37" s="55">
        <v>0</v>
      </c>
      <c r="J37" s="56">
        <v>0</v>
      </c>
      <c r="K37" s="57">
        <v>0</v>
      </c>
      <c r="L37" s="58">
        <v>0</v>
      </c>
      <c r="N37" s="17"/>
      <c r="O37" s="1"/>
      <c r="P37" s="17"/>
      <c r="Q37" s="17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x14ac:dyDescent="0.2">
      <c r="A38" s="14">
        <v>28</v>
      </c>
      <c r="B38" s="74" t="s">
        <v>72</v>
      </c>
      <c r="C38" s="55">
        <v>0</v>
      </c>
      <c r="D38" s="56">
        <v>0</v>
      </c>
      <c r="E38" s="55">
        <v>0</v>
      </c>
      <c r="F38" s="56">
        <v>0</v>
      </c>
      <c r="G38" s="55">
        <v>0</v>
      </c>
      <c r="H38" s="56">
        <v>0</v>
      </c>
      <c r="I38" s="55">
        <v>0</v>
      </c>
      <c r="J38" s="56">
        <v>0</v>
      </c>
      <c r="K38" s="57">
        <v>0</v>
      </c>
      <c r="L38" s="58">
        <v>0</v>
      </c>
      <c r="N38" s="17"/>
      <c r="O38" s="1"/>
      <c r="P38" s="17"/>
      <c r="Q38" s="17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x14ac:dyDescent="0.2">
      <c r="A39" s="14">
        <v>29</v>
      </c>
      <c r="B39" s="74" t="s">
        <v>73</v>
      </c>
      <c r="C39" s="55">
        <v>0</v>
      </c>
      <c r="D39" s="56">
        <v>0</v>
      </c>
      <c r="E39" s="55">
        <v>0</v>
      </c>
      <c r="F39" s="56">
        <v>0</v>
      </c>
      <c r="G39" s="55">
        <v>0</v>
      </c>
      <c r="H39" s="56">
        <v>0</v>
      </c>
      <c r="I39" s="55">
        <v>0</v>
      </c>
      <c r="J39" s="56">
        <v>0</v>
      </c>
      <c r="K39" s="57">
        <v>0</v>
      </c>
      <c r="L39" s="58">
        <v>0</v>
      </c>
      <c r="N39" s="17"/>
      <c r="O39" s="1"/>
      <c r="P39" s="17"/>
      <c r="Q39" s="17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x14ac:dyDescent="0.2">
      <c r="A40" s="14">
        <v>30</v>
      </c>
      <c r="B40" s="74" t="s">
        <v>74</v>
      </c>
      <c r="C40" s="55">
        <v>0</v>
      </c>
      <c r="D40" s="56">
        <v>0</v>
      </c>
      <c r="E40" s="55">
        <v>0</v>
      </c>
      <c r="F40" s="56">
        <v>0</v>
      </c>
      <c r="G40" s="55">
        <v>0</v>
      </c>
      <c r="H40" s="56">
        <v>0</v>
      </c>
      <c r="I40" s="55">
        <v>0</v>
      </c>
      <c r="J40" s="56">
        <v>0</v>
      </c>
      <c r="K40" s="57">
        <v>0</v>
      </c>
      <c r="L40" s="58">
        <v>0</v>
      </c>
      <c r="N40" s="17"/>
      <c r="O40" s="1"/>
      <c r="P40" s="17"/>
      <c r="Q40" s="17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x14ac:dyDescent="0.2">
      <c r="A41" s="14">
        <v>31</v>
      </c>
      <c r="B41" s="74" t="s">
        <v>75</v>
      </c>
      <c r="C41" s="55">
        <v>0</v>
      </c>
      <c r="D41" s="56">
        <v>0</v>
      </c>
      <c r="E41" s="55">
        <v>0</v>
      </c>
      <c r="F41" s="56">
        <v>0</v>
      </c>
      <c r="G41" s="55">
        <v>0</v>
      </c>
      <c r="H41" s="56">
        <v>0</v>
      </c>
      <c r="I41" s="55">
        <v>0</v>
      </c>
      <c r="J41" s="56">
        <v>0</v>
      </c>
      <c r="K41" s="57">
        <v>0</v>
      </c>
      <c r="L41" s="58">
        <v>0</v>
      </c>
      <c r="N41" s="17"/>
      <c r="O41" s="1"/>
      <c r="P41" s="17"/>
      <c r="Q41" s="17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x14ac:dyDescent="0.2">
      <c r="A42" s="14">
        <v>32</v>
      </c>
      <c r="B42" s="74" t="s">
        <v>76</v>
      </c>
      <c r="C42" s="55">
        <v>0</v>
      </c>
      <c r="D42" s="56">
        <v>0</v>
      </c>
      <c r="E42" s="55">
        <v>0</v>
      </c>
      <c r="F42" s="56">
        <v>0</v>
      </c>
      <c r="G42" s="55">
        <v>0</v>
      </c>
      <c r="H42" s="56">
        <v>0</v>
      </c>
      <c r="I42" s="55">
        <v>0</v>
      </c>
      <c r="J42" s="56">
        <v>0</v>
      </c>
      <c r="K42" s="57">
        <v>0</v>
      </c>
      <c r="L42" s="58">
        <v>0</v>
      </c>
      <c r="N42" s="17"/>
      <c r="O42" s="1"/>
      <c r="P42" s="17"/>
      <c r="Q42" s="17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x14ac:dyDescent="0.2">
      <c r="A43" s="14">
        <v>33</v>
      </c>
      <c r="B43" s="74" t="s">
        <v>77</v>
      </c>
      <c r="C43" s="55">
        <v>0</v>
      </c>
      <c r="D43" s="56">
        <v>0</v>
      </c>
      <c r="E43" s="55">
        <v>0</v>
      </c>
      <c r="F43" s="56">
        <v>0</v>
      </c>
      <c r="G43" s="55">
        <v>0</v>
      </c>
      <c r="H43" s="56">
        <v>0</v>
      </c>
      <c r="I43" s="55">
        <v>0</v>
      </c>
      <c r="J43" s="56">
        <v>0</v>
      </c>
      <c r="K43" s="57">
        <v>0</v>
      </c>
      <c r="L43" s="58">
        <v>0</v>
      </c>
      <c r="N43" s="17"/>
      <c r="O43" s="1"/>
      <c r="P43" s="17"/>
      <c r="Q43" s="17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x14ac:dyDescent="0.2">
      <c r="A44" s="14">
        <v>34</v>
      </c>
      <c r="B44" s="74" t="s">
        <v>78</v>
      </c>
      <c r="C44" s="55">
        <v>0</v>
      </c>
      <c r="D44" s="56">
        <v>0</v>
      </c>
      <c r="E44" s="55">
        <v>0</v>
      </c>
      <c r="F44" s="56">
        <v>0</v>
      </c>
      <c r="G44" s="55">
        <v>0</v>
      </c>
      <c r="H44" s="56">
        <v>0</v>
      </c>
      <c r="I44" s="55">
        <v>0</v>
      </c>
      <c r="J44" s="56">
        <v>0</v>
      </c>
      <c r="K44" s="57">
        <v>0</v>
      </c>
      <c r="L44" s="58">
        <v>0</v>
      </c>
      <c r="N44" s="17"/>
      <c r="O44" s="1"/>
      <c r="P44" s="17"/>
      <c r="Q44" s="17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x14ac:dyDescent="0.2">
      <c r="A45" s="14">
        <v>35</v>
      </c>
      <c r="B45" s="74" t="s">
        <v>79</v>
      </c>
      <c r="C45" s="55">
        <v>0</v>
      </c>
      <c r="D45" s="56">
        <v>0</v>
      </c>
      <c r="E45" s="55">
        <v>0</v>
      </c>
      <c r="F45" s="56">
        <v>0</v>
      </c>
      <c r="G45" s="55">
        <v>0</v>
      </c>
      <c r="H45" s="56">
        <v>0</v>
      </c>
      <c r="I45" s="55">
        <v>0</v>
      </c>
      <c r="J45" s="56">
        <v>0</v>
      </c>
      <c r="K45" s="57">
        <v>0</v>
      </c>
      <c r="L45" s="58">
        <v>0</v>
      </c>
      <c r="N45" s="17"/>
      <c r="O45" s="1"/>
      <c r="P45" s="17"/>
      <c r="Q45" s="17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x14ac:dyDescent="0.2">
      <c r="A46" s="14">
        <v>36</v>
      </c>
      <c r="B46" s="74" t="s">
        <v>80</v>
      </c>
      <c r="C46" s="55">
        <v>0</v>
      </c>
      <c r="D46" s="56">
        <v>0</v>
      </c>
      <c r="E46" s="55">
        <v>0</v>
      </c>
      <c r="F46" s="56">
        <v>0</v>
      </c>
      <c r="G46" s="55">
        <v>0</v>
      </c>
      <c r="H46" s="56">
        <v>0</v>
      </c>
      <c r="I46" s="55">
        <v>0</v>
      </c>
      <c r="J46" s="56">
        <v>0</v>
      </c>
      <c r="K46" s="57">
        <v>0</v>
      </c>
      <c r="L46" s="58">
        <v>0</v>
      </c>
      <c r="N46" s="17"/>
      <c r="O46" s="1"/>
      <c r="P46" s="17"/>
      <c r="Q46" s="17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x14ac:dyDescent="0.2">
      <c r="A47" s="14">
        <v>37</v>
      </c>
      <c r="B47" s="74" t="s">
        <v>81</v>
      </c>
      <c r="C47" s="55">
        <v>0</v>
      </c>
      <c r="D47" s="56">
        <v>0</v>
      </c>
      <c r="E47" s="55">
        <v>0</v>
      </c>
      <c r="F47" s="56">
        <v>0</v>
      </c>
      <c r="G47" s="55">
        <v>0</v>
      </c>
      <c r="H47" s="56">
        <v>0</v>
      </c>
      <c r="I47" s="55">
        <v>0</v>
      </c>
      <c r="J47" s="56">
        <v>0</v>
      </c>
      <c r="K47" s="57">
        <v>0</v>
      </c>
      <c r="L47" s="58">
        <v>0</v>
      </c>
      <c r="N47" s="17"/>
      <c r="O47" s="1"/>
      <c r="P47" s="17"/>
      <c r="Q47" s="17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x14ac:dyDescent="0.2">
      <c r="A48" s="14">
        <v>38</v>
      </c>
      <c r="B48" s="74" t="s">
        <v>82</v>
      </c>
      <c r="C48" s="55">
        <v>0</v>
      </c>
      <c r="D48" s="56">
        <v>0</v>
      </c>
      <c r="E48" s="55">
        <v>0</v>
      </c>
      <c r="F48" s="56">
        <v>0</v>
      </c>
      <c r="G48" s="55">
        <v>0</v>
      </c>
      <c r="H48" s="56">
        <v>0</v>
      </c>
      <c r="I48" s="55">
        <v>0</v>
      </c>
      <c r="J48" s="56">
        <v>0</v>
      </c>
      <c r="K48" s="57">
        <v>0</v>
      </c>
      <c r="L48" s="58">
        <v>0</v>
      </c>
      <c r="N48" s="17"/>
      <c r="O48" s="1"/>
      <c r="P48" s="17"/>
      <c r="Q48" s="17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x14ac:dyDescent="0.2">
      <c r="A49" s="14">
        <v>39</v>
      </c>
      <c r="B49" s="74" t="s">
        <v>83</v>
      </c>
      <c r="C49" s="55">
        <v>0</v>
      </c>
      <c r="D49" s="56">
        <v>0</v>
      </c>
      <c r="E49" s="55">
        <v>0</v>
      </c>
      <c r="F49" s="56">
        <v>0</v>
      </c>
      <c r="G49" s="55">
        <v>0</v>
      </c>
      <c r="H49" s="56">
        <v>0</v>
      </c>
      <c r="I49" s="55">
        <v>0</v>
      </c>
      <c r="J49" s="56">
        <v>0</v>
      </c>
      <c r="K49" s="57">
        <v>0</v>
      </c>
      <c r="L49" s="58">
        <v>0</v>
      </c>
      <c r="N49" s="17"/>
      <c r="O49" s="1"/>
      <c r="P49" s="17"/>
      <c r="Q49" s="17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x14ac:dyDescent="0.2">
      <c r="A50" s="14">
        <v>40</v>
      </c>
      <c r="B50" s="74" t="s">
        <v>43</v>
      </c>
      <c r="C50" s="55">
        <v>0</v>
      </c>
      <c r="D50" s="56">
        <v>0</v>
      </c>
      <c r="E50" s="55">
        <v>0</v>
      </c>
      <c r="F50" s="56">
        <v>0</v>
      </c>
      <c r="G50" s="55">
        <v>0</v>
      </c>
      <c r="H50" s="56">
        <v>0</v>
      </c>
      <c r="I50" s="55">
        <v>0</v>
      </c>
      <c r="J50" s="56">
        <v>0</v>
      </c>
      <c r="K50" s="57">
        <v>0</v>
      </c>
      <c r="L50" s="58">
        <v>0</v>
      </c>
      <c r="N50" s="17"/>
      <c r="O50" s="1"/>
      <c r="P50" s="17"/>
      <c r="Q50" s="17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x14ac:dyDescent="0.2">
      <c r="A51" s="14">
        <v>41</v>
      </c>
      <c r="B51" s="74" t="s">
        <v>84</v>
      </c>
      <c r="C51" s="55">
        <v>0</v>
      </c>
      <c r="D51" s="56">
        <v>0</v>
      </c>
      <c r="E51" s="55">
        <v>0</v>
      </c>
      <c r="F51" s="56">
        <v>0</v>
      </c>
      <c r="G51" s="55">
        <v>0</v>
      </c>
      <c r="H51" s="56">
        <v>0</v>
      </c>
      <c r="I51" s="55">
        <v>0</v>
      </c>
      <c r="J51" s="56">
        <v>0</v>
      </c>
      <c r="K51" s="57">
        <v>0</v>
      </c>
      <c r="L51" s="58">
        <v>0</v>
      </c>
      <c r="N51" s="17"/>
      <c r="O51" s="1"/>
      <c r="P51" s="17"/>
      <c r="Q51" s="17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x14ac:dyDescent="0.2">
      <c r="A52" s="14">
        <v>42</v>
      </c>
      <c r="B52" s="74" t="s">
        <v>85</v>
      </c>
      <c r="C52" s="55">
        <v>0</v>
      </c>
      <c r="D52" s="56">
        <v>0</v>
      </c>
      <c r="E52" s="55">
        <v>0</v>
      </c>
      <c r="F52" s="56">
        <v>0</v>
      </c>
      <c r="G52" s="55">
        <v>0</v>
      </c>
      <c r="H52" s="56">
        <v>0</v>
      </c>
      <c r="I52" s="55">
        <v>0</v>
      </c>
      <c r="J52" s="56">
        <v>0</v>
      </c>
      <c r="K52" s="57">
        <v>0</v>
      </c>
      <c r="L52" s="58">
        <v>0</v>
      </c>
      <c r="N52" s="17"/>
      <c r="O52" s="1"/>
      <c r="P52" s="17"/>
      <c r="Q52" s="17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x14ac:dyDescent="0.2">
      <c r="A53" s="14">
        <v>43</v>
      </c>
      <c r="B53" s="74" t="s">
        <v>86</v>
      </c>
      <c r="C53" s="55">
        <v>0</v>
      </c>
      <c r="D53" s="56">
        <v>0</v>
      </c>
      <c r="E53" s="55">
        <v>0</v>
      </c>
      <c r="F53" s="56">
        <v>0</v>
      </c>
      <c r="G53" s="55">
        <v>0</v>
      </c>
      <c r="H53" s="56">
        <v>0</v>
      </c>
      <c r="I53" s="55">
        <v>0</v>
      </c>
      <c r="J53" s="56">
        <v>0</v>
      </c>
      <c r="K53" s="57">
        <v>0</v>
      </c>
      <c r="L53" s="58">
        <v>0</v>
      </c>
      <c r="N53" s="17"/>
      <c r="O53" s="1"/>
      <c r="P53" s="17"/>
      <c r="Q53" s="17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x14ac:dyDescent="0.2">
      <c r="A54" s="14">
        <v>44</v>
      </c>
      <c r="B54" s="74" t="s">
        <v>87</v>
      </c>
      <c r="C54" s="55">
        <v>0</v>
      </c>
      <c r="D54" s="56">
        <v>0</v>
      </c>
      <c r="E54" s="55">
        <v>0</v>
      </c>
      <c r="F54" s="56">
        <v>0</v>
      </c>
      <c r="G54" s="55">
        <v>0</v>
      </c>
      <c r="H54" s="56">
        <v>0</v>
      </c>
      <c r="I54" s="55">
        <v>0</v>
      </c>
      <c r="J54" s="56">
        <v>0</v>
      </c>
      <c r="K54" s="57">
        <v>0</v>
      </c>
      <c r="L54" s="58">
        <v>0</v>
      </c>
      <c r="N54" s="17"/>
      <c r="O54" s="1"/>
      <c r="P54" s="17"/>
      <c r="Q54" s="17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x14ac:dyDescent="0.2">
      <c r="A55" s="14">
        <v>45</v>
      </c>
      <c r="B55" s="74" t="s">
        <v>113</v>
      </c>
      <c r="C55" s="55">
        <v>0</v>
      </c>
      <c r="D55" s="56">
        <v>0</v>
      </c>
      <c r="E55" s="55">
        <v>0</v>
      </c>
      <c r="F55" s="56">
        <v>0</v>
      </c>
      <c r="G55" s="55">
        <v>0</v>
      </c>
      <c r="H55" s="56">
        <v>0</v>
      </c>
      <c r="I55" s="55">
        <v>0</v>
      </c>
      <c r="J55" s="56">
        <v>0</v>
      </c>
      <c r="K55" s="57">
        <v>0</v>
      </c>
      <c r="L55" s="58">
        <v>0</v>
      </c>
      <c r="N55" s="17"/>
      <c r="O55" s="1"/>
      <c r="P55" s="17"/>
      <c r="Q55" s="17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x14ac:dyDescent="0.2">
      <c r="A56" s="14">
        <v>46</v>
      </c>
      <c r="B56" s="74" t="s">
        <v>88</v>
      </c>
      <c r="C56" s="55">
        <v>0</v>
      </c>
      <c r="D56" s="56">
        <v>0</v>
      </c>
      <c r="E56" s="55">
        <v>0</v>
      </c>
      <c r="F56" s="56">
        <v>0</v>
      </c>
      <c r="G56" s="55">
        <v>0</v>
      </c>
      <c r="H56" s="56">
        <v>0</v>
      </c>
      <c r="I56" s="55">
        <v>0</v>
      </c>
      <c r="J56" s="56">
        <v>0</v>
      </c>
      <c r="K56" s="57">
        <v>0</v>
      </c>
      <c r="L56" s="58">
        <v>0</v>
      </c>
      <c r="N56" s="17"/>
      <c r="O56" s="1"/>
      <c r="P56" s="17"/>
      <c r="Q56" s="17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x14ac:dyDescent="0.2">
      <c r="A57" s="14">
        <v>47</v>
      </c>
      <c r="B57" s="74" t="s">
        <v>89</v>
      </c>
      <c r="C57" s="55">
        <v>0</v>
      </c>
      <c r="D57" s="56">
        <v>0</v>
      </c>
      <c r="E57" s="55">
        <v>0</v>
      </c>
      <c r="F57" s="56">
        <v>0</v>
      </c>
      <c r="G57" s="55">
        <v>0</v>
      </c>
      <c r="H57" s="56">
        <v>0</v>
      </c>
      <c r="I57" s="55">
        <v>0</v>
      </c>
      <c r="J57" s="56">
        <v>0</v>
      </c>
      <c r="K57" s="57">
        <v>0</v>
      </c>
      <c r="L57" s="58">
        <v>0</v>
      </c>
      <c r="N57" s="17"/>
      <c r="O57" s="1"/>
      <c r="P57" s="17"/>
      <c r="Q57" s="17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x14ac:dyDescent="0.2">
      <c r="A58" s="14">
        <v>48</v>
      </c>
      <c r="B58" s="74" t="s">
        <v>90</v>
      </c>
      <c r="C58" s="55">
        <v>0</v>
      </c>
      <c r="D58" s="56">
        <v>0</v>
      </c>
      <c r="E58" s="55">
        <v>0</v>
      </c>
      <c r="F58" s="56">
        <v>0</v>
      </c>
      <c r="G58" s="55">
        <v>0</v>
      </c>
      <c r="H58" s="56">
        <v>0</v>
      </c>
      <c r="I58" s="55">
        <v>0</v>
      </c>
      <c r="J58" s="56">
        <v>0</v>
      </c>
      <c r="K58" s="57">
        <v>0</v>
      </c>
      <c r="L58" s="58">
        <v>0</v>
      </c>
      <c r="N58" s="17"/>
      <c r="O58" s="1"/>
      <c r="P58" s="17"/>
      <c r="Q58" s="17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x14ac:dyDescent="0.2">
      <c r="A59" s="14">
        <v>49</v>
      </c>
      <c r="B59" s="74" t="s">
        <v>91</v>
      </c>
      <c r="C59" s="55">
        <v>0</v>
      </c>
      <c r="D59" s="56">
        <v>0</v>
      </c>
      <c r="E59" s="55">
        <v>0</v>
      </c>
      <c r="F59" s="56">
        <v>0</v>
      </c>
      <c r="G59" s="55">
        <v>0</v>
      </c>
      <c r="H59" s="56">
        <v>0</v>
      </c>
      <c r="I59" s="55">
        <v>0</v>
      </c>
      <c r="J59" s="56">
        <v>0</v>
      </c>
      <c r="K59" s="57">
        <v>0</v>
      </c>
      <c r="L59" s="58">
        <v>0</v>
      </c>
      <c r="N59" s="17"/>
      <c r="O59" s="1"/>
      <c r="P59" s="17"/>
      <c r="Q59" s="17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x14ac:dyDescent="0.2">
      <c r="A60" s="14">
        <v>50</v>
      </c>
      <c r="B60" s="74" t="s">
        <v>92</v>
      </c>
      <c r="C60" s="55">
        <v>427</v>
      </c>
      <c r="D60" s="56">
        <v>1323700</v>
      </c>
      <c r="E60" s="55">
        <v>427</v>
      </c>
      <c r="F60" s="56">
        <v>1323700</v>
      </c>
      <c r="G60" s="55">
        <v>427</v>
      </c>
      <c r="H60" s="56">
        <v>1323700</v>
      </c>
      <c r="I60" s="55">
        <v>426</v>
      </c>
      <c r="J60" s="56">
        <v>1320600</v>
      </c>
      <c r="K60" s="57">
        <v>1707</v>
      </c>
      <c r="L60" s="58">
        <v>5291700</v>
      </c>
      <c r="N60" s="17"/>
      <c r="O60" s="1"/>
      <c r="P60" s="17"/>
      <c r="Q60" s="17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x14ac:dyDescent="0.2">
      <c r="A61" s="14">
        <v>51</v>
      </c>
      <c r="B61" s="74" t="s">
        <v>93</v>
      </c>
      <c r="C61" s="55">
        <v>0</v>
      </c>
      <c r="D61" s="56">
        <v>0</v>
      </c>
      <c r="E61" s="55">
        <v>0</v>
      </c>
      <c r="F61" s="56">
        <v>0</v>
      </c>
      <c r="G61" s="55">
        <v>0</v>
      </c>
      <c r="H61" s="56">
        <v>0</v>
      </c>
      <c r="I61" s="55">
        <v>0</v>
      </c>
      <c r="J61" s="56">
        <v>0</v>
      </c>
      <c r="K61" s="57">
        <v>0</v>
      </c>
      <c r="L61" s="58">
        <v>0</v>
      </c>
      <c r="N61" s="17"/>
      <c r="O61" s="1"/>
      <c r="P61" s="17"/>
      <c r="Q61" s="17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x14ac:dyDescent="0.2">
      <c r="A62" s="14">
        <v>52</v>
      </c>
      <c r="B62" s="74" t="s">
        <v>110</v>
      </c>
      <c r="C62" s="55">
        <v>0</v>
      </c>
      <c r="D62" s="56">
        <v>0</v>
      </c>
      <c r="E62" s="55">
        <v>0</v>
      </c>
      <c r="F62" s="56">
        <v>0</v>
      </c>
      <c r="G62" s="55">
        <v>0</v>
      </c>
      <c r="H62" s="56">
        <v>0</v>
      </c>
      <c r="I62" s="55">
        <v>0</v>
      </c>
      <c r="J62" s="56">
        <v>0</v>
      </c>
      <c r="K62" s="57">
        <v>0</v>
      </c>
      <c r="L62" s="58">
        <v>0</v>
      </c>
      <c r="N62" s="17"/>
      <c r="O62" s="1"/>
      <c r="P62" s="17"/>
      <c r="Q62" s="17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x14ac:dyDescent="0.2">
      <c r="A63" s="14">
        <v>53</v>
      </c>
      <c r="B63" s="74" t="s">
        <v>94</v>
      </c>
      <c r="C63" s="55">
        <v>427</v>
      </c>
      <c r="D63" s="56">
        <v>1323700</v>
      </c>
      <c r="E63" s="55">
        <v>427</v>
      </c>
      <c r="F63" s="56">
        <v>1323700</v>
      </c>
      <c r="G63" s="55">
        <v>427</v>
      </c>
      <c r="H63" s="56">
        <v>1323700</v>
      </c>
      <c r="I63" s="55">
        <v>426</v>
      </c>
      <c r="J63" s="56">
        <v>1320600</v>
      </c>
      <c r="K63" s="57">
        <v>1707</v>
      </c>
      <c r="L63" s="58">
        <v>5291700</v>
      </c>
      <c r="N63" s="17"/>
      <c r="O63" s="1"/>
      <c r="P63" s="17"/>
      <c r="Q63" s="17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x14ac:dyDescent="0.2">
      <c r="A64" s="14">
        <v>54</v>
      </c>
      <c r="B64" s="74" t="s">
        <v>95</v>
      </c>
      <c r="C64" s="55">
        <v>427</v>
      </c>
      <c r="D64" s="56">
        <v>1323700</v>
      </c>
      <c r="E64" s="55">
        <v>427</v>
      </c>
      <c r="F64" s="56">
        <v>1323700</v>
      </c>
      <c r="G64" s="55">
        <v>427</v>
      </c>
      <c r="H64" s="56">
        <v>1323700</v>
      </c>
      <c r="I64" s="55">
        <v>426</v>
      </c>
      <c r="J64" s="56">
        <v>1320600</v>
      </c>
      <c r="K64" s="57">
        <v>1707</v>
      </c>
      <c r="L64" s="58">
        <v>5291700</v>
      </c>
      <c r="N64" s="17"/>
      <c r="O64" s="1"/>
      <c r="P64" s="17"/>
      <c r="Q64" s="17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x14ac:dyDescent="0.2">
      <c r="A65" s="14">
        <v>55</v>
      </c>
      <c r="B65" s="74" t="s">
        <v>96</v>
      </c>
      <c r="C65" s="55">
        <v>427</v>
      </c>
      <c r="D65" s="56">
        <v>1323700</v>
      </c>
      <c r="E65" s="55">
        <v>427</v>
      </c>
      <c r="F65" s="56">
        <v>1323700</v>
      </c>
      <c r="G65" s="55">
        <v>427</v>
      </c>
      <c r="H65" s="56">
        <v>1323700</v>
      </c>
      <c r="I65" s="55">
        <v>426</v>
      </c>
      <c r="J65" s="56">
        <v>1320600</v>
      </c>
      <c r="K65" s="57">
        <v>1707</v>
      </c>
      <c r="L65" s="58">
        <v>5291700</v>
      </c>
      <c r="N65" s="17"/>
      <c r="O65" s="1"/>
      <c r="P65" s="17"/>
      <c r="Q65" s="17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x14ac:dyDescent="0.2">
      <c r="A66" s="14">
        <v>56</v>
      </c>
      <c r="B66" s="74" t="s">
        <v>114</v>
      </c>
      <c r="C66" s="55">
        <v>1</v>
      </c>
      <c r="D66" s="56">
        <v>3100</v>
      </c>
      <c r="E66" s="55">
        <v>1</v>
      </c>
      <c r="F66" s="56">
        <v>3100</v>
      </c>
      <c r="G66" s="55">
        <v>1</v>
      </c>
      <c r="H66" s="56">
        <v>3100</v>
      </c>
      <c r="I66" s="55">
        <v>0</v>
      </c>
      <c r="J66" s="56">
        <v>0</v>
      </c>
      <c r="K66" s="57">
        <v>3</v>
      </c>
      <c r="L66" s="58">
        <v>9300</v>
      </c>
      <c r="N66" s="17"/>
      <c r="O66" s="1"/>
      <c r="P66" s="17"/>
      <c r="Q66" s="17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x14ac:dyDescent="0.2">
      <c r="A67" s="14">
        <v>57</v>
      </c>
      <c r="B67" s="74" t="s">
        <v>97</v>
      </c>
      <c r="C67" s="55">
        <v>0</v>
      </c>
      <c r="D67" s="56">
        <v>0</v>
      </c>
      <c r="E67" s="55">
        <v>0</v>
      </c>
      <c r="F67" s="56">
        <v>0</v>
      </c>
      <c r="G67" s="55">
        <v>0</v>
      </c>
      <c r="H67" s="56">
        <v>0</v>
      </c>
      <c r="I67" s="55">
        <v>0</v>
      </c>
      <c r="J67" s="56">
        <v>0</v>
      </c>
      <c r="K67" s="57">
        <v>0</v>
      </c>
      <c r="L67" s="58">
        <v>0</v>
      </c>
      <c r="N67" s="17"/>
      <c r="O67" s="1"/>
      <c r="P67" s="17"/>
      <c r="Q67" s="17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x14ac:dyDescent="0.2">
      <c r="A68" s="14">
        <v>58</v>
      </c>
      <c r="B68" s="74" t="s">
        <v>98</v>
      </c>
      <c r="C68" s="55">
        <v>0</v>
      </c>
      <c r="D68" s="56">
        <v>0</v>
      </c>
      <c r="E68" s="55">
        <v>0</v>
      </c>
      <c r="F68" s="56">
        <v>0</v>
      </c>
      <c r="G68" s="55">
        <v>0</v>
      </c>
      <c r="H68" s="56">
        <v>0</v>
      </c>
      <c r="I68" s="55">
        <v>0</v>
      </c>
      <c r="J68" s="56">
        <v>0</v>
      </c>
      <c r="K68" s="57">
        <v>0</v>
      </c>
      <c r="L68" s="58">
        <v>0</v>
      </c>
      <c r="N68" s="17"/>
      <c r="O68" s="1"/>
      <c r="P68" s="17"/>
      <c r="Q68" s="17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x14ac:dyDescent="0.2">
      <c r="A69" s="14">
        <v>59</v>
      </c>
      <c r="B69" s="74" t="s">
        <v>99</v>
      </c>
      <c r="C69" s="55">
        <v>0</v>
      </c>
      <c r="D69" s="56">
        <v>0</v>
      </c>
      <c r="E69" s="55">
        <v>0</v>
      </c>
      <c r="F69" s="56">
        <v>0</v>
      </c>
      <c r="G69" s="55">
        <v>0</v>
      </c>
      <c r="H69" s="56">
        <v>0</v>
      </c>
      <c r="I69" s="55">
        <v>0</v>
      </c>
      <c r="J69" s="56">
        <v>0</v>
      </c>
      <c r="K69" s="57">
        <v>0</v>
      </c>
      <c r="L69" s="58">
        <v>0</v>
      </c>
      <c r="N69" s="17"/>
      <c r="O69" s="1"/>
      <c r="P69" s="17"/>
      <c r="Q69" s="17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x14ac:dyDescent="0.2">
      <c r="A70" s="14">
        <v>60</v>
      </c>
      <c r="B70" s="74" t="s">
        <v>115</v>
      </c>
      <c r="C70" s="55">
        <v>0</v>
      </c>
      <c r="D70" s="56">
        <v>0</v>
      </c>
      <c r="E70" s="55">
        <v>0</v>
      </c>
      <c r="F70" s="56">
        <v>0</v>
      </c>
      <c r="G70" s="55">
        <v>0</v>
      </c>
      <c r="H70" s="56">
        <v>0</v>
      </c>
      <c r="I70" s="55">
        <v>0</v>
      </c>
      <c r="J70" s="56">
        <v>0</v>
      </c>
      <c r="K70" s="57">
        <v>0</v>
      </c>
      <c r="L70" s="58">
        <v>0</v>
      </c>
      <c r="N70" s="17"/>
      <c r="O70" s="1"/>
      <c r="P70" s="17"/>
      <c r="Q70" s="17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x14ac:dyDescent="0.2">
      <c r="A71" s="14">
        <v>61</v>
      </c>
      <c r="B71" s="74" t="s">
        <v>100</v>
      </c>
      <c r="C71" s="55">
        <v>0</v>
      </c>
      <c r="D71" s="56">
        <v>0</v>
      </c>
      <c r="E71" s="55">
        <v>0</v>
      </c>
      <c r="F71" s="56">
        <v>0</v>
      </c>
      <c r="G71" s="55">
        <v>0</v>
      </c>
      <c r="H71" s="56">
        <v>0</v>
      </c>
      <c r="I71" s="55">
        <v>0</v>
      </c>
      <c r="J71" s="56">
        <v>0</v>
      </c>
      <c r="K71" s="57">
        <v>0</v>
      </c>
      <c r="L71" s="58">
        <v>0</v>
      </c>
      <c r="N71" s="17"/>
      <c r="O71" s="1"/>
      <c r="P71" s="17"/>
      <c r="Q71" s="17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x14ac:dyDescent="0.2">
      <c r="A72" s="14">
        <v>62</v>
      </c>
      <c r="B72" s="74" t="s">
        <v>101</v>
      </c>
      <c r="C72" s="55">
        <v>0</v>
      </c>
      <c r="D72" s="56">
        <v>0</v>
      </c>
      <c r="E72" s="55">
        <v>0</v>
      </c>
      <c r="F72" s="56">
        <v>0</v>
      </c>
      <c r="G72" s="55">
        <v>0</v>
      </c>
      <c r="H72" s="56">
        <v>0</v>
      </c>
      <c r="I72" s="55">
        <v>0</v>
      </c>
      <c r="J72" s="56">
        <v>0</v>
      </c>
      <c r="K72" s="57">
        <v>0</v>
      </c>
      <c r="L72" s="58">
        <v>0</v>
      </c>
      <c r="N72" s="17"/>
      <c r="O72" s="1"/>
      <c r="P72" s="17"/>
      <c r="Q72" s="17"/>
      <c r="R72" s="1"/>
      <c r="S72" s="1"/>
      <c r="T72" s="1"/>
      <c r="U72" s="1"/>
      <c r="V72" s="1"/>
      <c r="W72" s="1"/>
      <c r="X72" s="1"/>
      <c r="Y72" s="1"/>
      <c r="Z72" s="1"/>
    </row>
    <row r="73" spans="1:26" ht="24" x14ac:dyDescent="0.2">
      <c r="A73" s="14">
        <v>63</v>
      </c>
      <c r="B73" s="74" t="s">
        <v>102</v>
      </c>
      <c r="C73" s="55">
        <v>0</v>
      </c>
      <c r="D73" s="56">
        <v>0</v>
      </c>
      <c r="E73" s="55">
        <v>0</v>
      </c>
      <c r="F73" s="56">
        <v>0</v>
      </c>
      <c r="G73" s="55">
        <v>0</v>
      </c>
      <c r="H73" s="56">
        <v>0</v>
      </c>
      <c r="I73" s="55">
        <v>0</v>
      </c>
      <c r="J73" s="56">
        <v>0</v>
      </c>
      <c r="K73" s="57">
        <v>0</v>
      </c>
      <c r="L73" s="58">
        <v>0</v>
      </c>
      <c r="N73" s="17"/>
      <c r="O73" s="1"/>
      <c r="P73" s="17"/>
      <c r="Q73" s="17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x14ac:dyDescent="0.2">
      <c r="A74" s="14">
        <v>64</v>
      </c>
      <c r="B74" s="74" t="s">
        <v>116</v>
      </c>
      <c r="C74" s="55">
        <v>0</v>
      </c>
      <c r="D74" s="56">
        <v>0</v>
      </c>
      <c r="E74" s="55">
        <v>0</v>
      </c>
      <c r="F74" s="56">
        <v>0</v>
      </c>
      <c r="G74" s="55">
        <v>0</v>
      </c>
      <c r="H74" s="56">
        <v>0</v>
      </c>
      <c r="I74" s="55">
        <v>0</v>
      </c>
      <c r="J74" s="56">
        <v>0</v>
      </c>
      <c r="K74" s="57">
        <v>0</v>
      </c>
      <c r="L74" s="58">
        <v>0</v>
      </c>
      <c r="N74" s="17"/>
      <c r="O74" s="1"/>
      <c r="P74" s="17"/>
      <c r="Q74" s="17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x14ac:dyDescent="0.2">
      <c r="A75" s="14">
        <v>65</v>
      </c>
      <c r="B75" s="74" t="s">
        <v>103</v>
      </c>
      <c r="C75" s="55">
        <v>0</v>
      </c>
      <c r="D75" s="56">
        <v>0</v>
      </c>
      <c r="E75" s="55">
        <v>0</v>
      </c>
      <c r="F75" s="56">
        <v>0</v>
      </c>
      <c r="G75" s="55">
        <v>0</v>
      </c>
      <c r="H75" s="56">
        <v>0</v>
      </c>
      <c r="I75" s="55">
        <v>0</v>
      </c>
      <c r="J75" s="56">
        <v>0</v>
      </c>
      <c r="K75" s="57">
        <v>0</v>
      </c>
      <c r="L75" s="58">
        <v>0</v>
      </c>
      <c r="N75" s="17"/>
      <c r="O75" s="1"/>
      <c r="P75" s="17"/>
      <c r="Q75" s="17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x14ac:dyDescent="0.2">
      <c r="A76" s="14">
        <v>66</v>
      </c>
      <c r="B76" s="74" t="s">
        <v>104</v>
      </c>
      <c r="C76" s="55">
        <v>0</v>
      </c>
      <c r="D76" s="56">
        <v>0</v>
      </c>
      <c r="E76" s="55">
        <v>0</v>
      </c>
      <c r="F76" s="56">
        <v>0</v>
      </c>
      <c r="G76" s="55">
        <v>0</v>
      </c>
      <c r="H76" s="56">
        <v>0</v>
      </c>
      <c r="I76" s="55">
        <v>0</v>
      </c>
      <c r="J76" s="56">
        <v>0</v>
      </c>
      <c r="K76" s="57">
        <v>0</v>
      </c>
      <c r="L76" s="58">
        <v>0</v>
      </c>
      <c r="N76" s="17"/>
      <c r="O76" s="1"/>
      <c r="P76" s="17"/>
      <c r="Q76" s="17"/>
      <c r="R76" s="1"/>
      <c r="S76" s="1"/>
      <c r="T76" s="1"/>
      <c r="U76" s="1"/>
      <c r="V76" s="1"/>
      <c r="W76" s="1"/>
      <c r="X76" s="1"/>
      <c r="Y76" s="1"/>
      <c r="Z76" s="1"/>
    </row>
    <row r="77" spans="1:26" ht="24" x14ac:dyDescent="0.2">
      <c r="A77" s="14">
        <v>67</v>
      </c>
      <c r="B77" s="74" t="s">
        <v>117</v>
      </c>
      <c r="C77" s="55">
        <v>0</v>
      </c>
      <c r="D77" s="56">
        <v>0</v>
      </c>
      <c r="E77" s="55">
        <v>0</v>
      </c>
      <c r="F77" s="56">
        <v>0</v>
      </c>
      <c r="G77" s="55">
        <v>0</v>
      </c>
      <c r="H77" s="56">
        <v>0</v>
      </c>
      <c r="I77" s="55">
        <v>0</v>
      </c>
      <c r="J77" s="56">
        <v>0</v>
      </c>
      <c r="K77" s="57">
        <v>0</v>
      </c>
      <c r="L77" s="58">
        <v>0</v>
      </c>
      <c r="N77" s="17"/>
      <c r="O77" s="1"/>
      <c r="P77" s="17"/>
      <c r="Q77" s="17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x14ac:dyDescent="0.2">
      <c r="A78" s="14">
        <v>68</v>
      </c>
      <c r="B78" s="74" t="s">
        <v>105</v>
      </c>
      <c r="C78" s="55">
        <v>0</v>
      </c>
      <c r="D78" s="56">
        <v>0</v>
      </c>
      <c r="E78" s="55">
        <v>0</v>
      </c>
      <c r="F78" s="56">
        <v>0</v>
      </c>
      <c r="G78" s="55">
        <v>0</v>
      </c>
      <c r="H78" s="56">
        <v>0</v>
      </c>
      <c r="I78" s="55">
        <v>0</v>
      </c>
      <c r="J78" s="56">
        <v>0</v>
      </c>
      <c r="K78" s="57">
        <v>0</v>
      </c>
      <c r="L78" s="58">
        <v>0</v>
      </c>
      <c r="N78" s="17"/>
      <c r="O78" s="1"/>
      <c r="P78" s="17"/>
      <c r="Q78" s="17"/>
      <c r="R78" s="1"/>
      <c r="S78" s="1"/>
      <c r="T78" s="1"/>
      <c r="U78" s="1"/>
      <c r="V78" s="1"/>
      <c r="W78" s="1"/>
      <c r="X78" s="1"/>
      <c r="Y78" s="1"/>
      <c r="Z78" s="1"/>
    </row>
    <row r="79" spans="1:26" ht="28.5" customHeight="1" x14ac:dyDescent="0.2">
      <c r="A79" s="14">
        <v>69</v>
      </c>
      <c r="B79" s="74" t="s">
        <v>106</v>
      </c>
      <c r="C79" s="55">
        <v>0</v>
      </c>
      <c r="D79" s="56">
        <v>0</v>
      </c>
      <c r="E79" s="55">
        <v>0</v>
      </c>
      <c r="F79" s="56">
        <v>0</v>
      </c>
      <c r="G79" s="55">
        <v>0</v>
      </c>
      <c r="H79" s="56">
        <v>0</v>
      </c>
      <c r="I79" s="55">
        <v>0</v>
      </c>
      <c r="J79" s="56">
        <v>0</v>
      </c>
      <c r="K79" s="57">
        <v>0</v>
      </c>
      <c r="L79" s="58">
        <v>0</v>
      </c>
      <c r="N79" s="17"/>
      <c r="O79" s="1"/>
      <c r="P79" s="17"/>
      <c r="Q79" s="17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x14ac:dyDescent="0.2">
      <c r="A80" s="14">
        <v>70</v>
      </c>
      <c r="B80" s="74" t="s">
        <v>107</v>
      </c>
      <c r="C80" s="55">
        <v>0</v>
      </c>
      <c r="D80" s="56">
        <v>0</v>
      </c>
      <c r="E80" s="55">
        <v>0</v>
      </c>
      <c r="F80" s="56">
        <v>0</v>
      </c>
      <c r="G80" s="55">
        <v>0</v>
      </c>
      <c r="H80" s="56">
        <v>0</v>
      </c>
      <c r="I80" s="55">
        <v>0</v>
      </c>
      <c r="J80" s="56">
        <v>0</v>
      </c>
      <c r="K80" s="57">
        <v>0</v>
      </c>
      <c r="L80" s="58">
        <v>0</v>
      </c>
      <c r="N80" s="17"/>
      <c r="O80" s="1"/>
      <c r="P80" s="17"/>
      <c r="Q80" s="17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x14ac:dyDescent="0.2">
      <c r="A81" s="14">
        <v>71</v>
      </c>
      <c r="B81" s="74" t="s">
        <v>108</v>
      </c>
      <c r="C81" s="55">
        <v>0</v>
      </c>
      <c r="D81" s="56">
        <v>0</v>
      </c>
      <c r="E81" s="55">
        <v>0</v>
      </c>
      <c r="F81" s="56">
        <v>0</v>
      </c>
      <c r="G81" s="55">
        <v>0</v>
      </c>
      <c r="H81" s="56">
        <v>0</v>
      </c>
      <c r="I81" s="55">
        <v>0</v>
      </c>
      <c r="J81" s="56">
        <v>0</v>
      </c>
      <c r="K81" s="57">
        <v>0</v>
      </c>
      <c r="L81" s="58">
        <v>0</v>
      </c>
      <c r="N81" s="17"/>
      <c r="O81" s="1"/>
      <c r="P81" s="17"/>
      <c r="Q81" s="17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x14ac:dyDescent="0.2">
      <c r="A82" s="14">
        <v>72</v>
      </c>
      <c r="B82" s="74" t="s">
        <v>111</v>
      </c>
      <c r="C82" s="55">
        <v>0</v>
      </c>
      <c r="D82" s="56">
        <v>0</v>
      </c>
      <c r="E82" s="55">
        <v>0</v>
      </c>
      <c r="F82" s="56">
        <v>0</v>
      </c>
      <c r="G82" s="55">
        <v>0</v>
      </c>
      <c r="H82" s="56">
        <v>0</v>
      </c>
      <c r="I82" s="55">
        <v>0</v>
      </c>
      <c r="J82" s="56">
        <v>0</v>
      </c>
      <c r="K82" s="57">
        <v>0</v>
      </c>
      <c r="L82" s="58">
        <v>0</v>
      </c>
      <c r="N82" s="17"/>
      <c r="O82" s="1"/>
      <c r="P82" s="17"/>
      <c r="Q82" s="17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x14ac:dyDescent="0.2">
      <c r="A83" s="14">
        <v>0</v>
      </c>
      <c r="B83" s="74">
        <v>0</v>
      </c>
      <c r="C83" s="55">
        <v>0</v>
      </c>
      <c r="D83" s="56">
        <v>0</v>
      </c>
      <c r="E83" s="55">
        <v>0</v>
      </c>
      <c r="F83" s="56">
        <v>0</v>
      </c>
      <c r="G83" s="55">
        <v>0</v>
      </c>
      <c r="H83" s="56">
        <v>0</v>
      </c>
      <c r="I83" s="55">
        <v>0</v>
      </c>
      <c r="J83" s="56">
        <v>0</v>
      </c>
      <c r="K83" s="57">
        <v>0</v>
      </c>
      <c r="L83" s="58">
        <v>0</v>
      </c>
      <c r="N83" s="17"/>
      <c r="O83" s="1"/>
      <c r="P83" s="17"/>
      <c r="Q83" s="17"/>
      <c r="R83" s="1"/>
      <c r="S83" s="1"/>
      <c r="T83" s="1"/>
      <c r="U83" s="1"/>
      <c r="V83" s="1"/>
      <c r="W83" s="1"/>
      <c r="X83" s="1"/>
      <c r="Y83" s="1"/>
      <c r="Z83" s="1"/>
    </row>
    <row r="84" spans="1:26" s="34" customFormat="1" ht="27.75" customHeight="1" x14ac:dyDescent="0.25">
      <c r="A84" s="38"/>
      <c r="B84" s="39" t="s">
        <v>2</v>
      </c>
      <c r="C84" s="60">
        <v>1827</v>
      </c>
      <c r="D84" s="61">
        <v>5663700</v>
      </c>
      <c r="E84" s="60">
        <v>1827</v>
      </c>
      <c r="F84" s="61">
        <v>5663700</v>
      </c>
      <c r="G84" s="60">
        <v>1827</v>
      </c>
      <c r="H84" s="61">
        <v>5663700</v>
      </c>
      <c r="I84" s="60">
        <v>1820</v>
      </c>
      <c r="J84" s="61">
        <v>5642000</v>
      </c>
      <c r="K84" s="57">
        <v>7301</v>
      </c>
      <c r="L84" s="58">
        <v>22633100</v>
      </c>
      <c r="N84" s="33"/>
      <c r="O84" s="31"/>
      <c r="P84" s="33"/>
      <c r="Q84" s="33"/>
      <c r="R84" s="31"/>
      <c r="S84" s="31"/>
      <c r="T84" s="31"/>
      <c r="U84" s="31"/>
      <c r="V84" s="31"/>
      <c r="W84" s="31"/>
      <c r="X84" s="31"/>
      <c r="Y84" s="31"/>
      <c r="Z84" s="31"/>
    </row>
    <row r="86" spans="1:26" x14ac:dyDescent="0.2">
      <c r="L86" s="8"/>
    </row>
  </sheetData>
  <mergeCells count="10">
    <mergeCell ref="B5:L5"/>
    <mergeCell ref="C9:D9"/>
    <mergeCell ref="E9:F9"/>
    <mergeCell ref="G9:H9"/>
    <mergeCell ref="B8:B10"/>
    <mergeCell ref="A8:A10"/>
    <mergeCell ref="C7:J7"/>
    <mergeCell ref="I9:J9"/>
    <mergeCell ref="C8:L8"/>
    <mergeCell ref="K9:L9"/>
  </mergeCells>
  <phoneticPr fontId="9" type="noConversion"/>
  <pageMargins left="7.874015748031496E-2" right="7.874015748031496E-2" top="7.874015748031496E-2" bottom="7.874015748031496E-2" header="0" footer="0"/>
  <pageSetup paperSize="9" scale="4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CFF"/>
  </sheetPr>
  <dimension ref="A1:Z84"/>
  <sheetViews>
    <sheetView view="pageBreakPreview" zoomScale="90" zoomScaleNormal="90" zoomScaleSheetLayoutView="90" workbookViewId="0">
      <pane xSplit="2" ySplit="10" topLeftCell="C11" activePane="bottomRight" state="frozen"/>
      <selection activeCell="E28" sqref="E28"/>
      <selection pane="topRight" activeCell="E28" sqref="E28"/>
      <selection pane="bottomLeft" activeCell="E28" sqref="E28"/>
      <selection pane="bottomRight" activeCell="M1" sqref="M1:R1048576"/>
    </sheetView>
  </sheetViews>
  <sheetFormatPr defaultColWidth="9.140625" defaultRowHeight="11.25" x14ac:dyDescent="0.2"/>
  <cols>
    <col min="1" max="1" width="2.7109375" style="2" customWidth="1"/>
    <col min="2" max="2" width="54.7109375" style="75" customWidth="1"/>
    <col min="3" max="3" width="6.7109375" style="8" customWidth="1"/>
    <col min="4" max="4" width="12.42578125" style="3" customWidth="1"/>
    <col min="5" max="5" width="6.7109375" style="8" customWidth="1"/>
    <col min="6" max="6" width="12.42578125" style="3" customWidth="1"/>
    <col min="7" max="7" width="6.7109375" style="8" customWidth="1"/>
    <col min="8" max="8" width="12.42578125" style="3" customWidth="1"/>
    <col min="9" max="9" width="6.7109375" style="8" customWidth="1"/>
    <col min="10" max="10" width="12.42578125" style="3" customWidth="1"/>
    <col min="11" max="11" width="6.7109375" style="8" customWidth="1"/>
    <col min="12" max="12" width="13.5703125" style="3" bestFit="1" customWidth="1"/>
    <col min="13" max="16384" width="9.140625" style="2"/>
  </cols>
  <sheetData>
    <row r="1" spans="1:26" x14ac:dyDescent="0.2">
      <c r="L1" s="12" t="s">
        <v>31</v>
      </c>
    </row>
    <row r="2" spans="1:26" x14ac:dyDescent="0.2">
      <c r="L2" s="12" t="s">
        <v>134</v>
      </c>
    </row>
    <row r="3" spans="1:26" x14ac:dyDescent="0.2">
      <c r="L3" s="12" t="s">
        <v>28</v>
      </c>
    </row>
    <row r="4" spans="1:26" x14ac:dyDescent="0.2">
      <c r="L4" s="12" t="s">
        <v>135</v>
      </c>
    </row>
    <row r="5" spans="1:26" ht="32.25" customHeight="1" x14ac:dyDescent="0.2">
      <c r="B5" s="110" t="s">
        <v>119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</row>
    <row r="6" spans="1:26" ht="12.75" hidden="1" x14ac:dyDescent="0.2">
      <c r="B6" s="76"/>
    </row>
    <row r="7" spans="1:26" ht="15" customHeight="1" x14ac:dyDescent="0.2">
      <c r="B7" s="77"/>
      <c r="C7" s="111"/>
      <c r="D7" s="111"/>
      <c r="E7" s="111"/>
      <c r="F7" s="111"/>
      <c r="G7" s="111"/>
      <c r="H7" s="111"/>
      <c r="I7" s="111"/>
      <c r="J7" s="111"/>
    </row>
    <row r="8" spans="1:26" ht="21" customHeight="1" x14ac:dyDescent="0.25">
      <c r="A8" s="115"/>
      <c r="B8" s="114" t="s">
        <v>3</v>
      </c>
      <c r="C8" s="108" t="s">
        <v>19</v>
      </c>
      <c r="D8" s="108"/>
      <c r="E8" s="108"/>
      <c r="F8" s="108"/>
      <c r="G8" s="108"/>
      <c r="H8" s="108"/>
      <c r="I8" s="108"/>
      <c r="J8" s="108"/>
      <c r="K8" s="108"/>
      <c r="L8" s="108"/>
      <c r="M8" s="59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 customHeight="1" x14ac:dyDescent="0.2">
      <c r="A9" s="115"/>
      <c r="B9" s="114"/>
      <c r="C9" s="107" t="s">
        <v>8</v>
      </c>
      <c r="D9" s="107"/>
      <c r="E9" s="107" t="s">
        <v>9</v>
      </c>
      <c r="F9" s="107"/>
      <c r="G9" s="148" t="s">
        <v>10</v>
      </c>
      <c r="H9" s="149"/>
      <c r="I9" s="148" t="s">
        <v>11</v>
      </c>
      <c r="J9" s="149"/>
      <c r="K9" s="109" t="s">
        <v>12</v>
      </c>
      <c r="L9" s="109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8.75" customHeight="1" x14ac:dyDescent="0.2">
      <c r="A10" s="115"/>
      <c r="B10" s="114"/>
      <c r="C10" s="19" t="s">
        <v>30</v>
      </c>
      <c r="D10" s="20" t="s">
        <v>0</v>
      </c>
      <c r="E10" s="19" t="s">
        <v>30</v>
      </c>
      <c r="F10" s="20" t="s">
        <v>0</v>
      </c>
      <c r="G10" s="19" t="s">
        <v>30</v>
      </c>
      <c r="H10" s="20" t="s">
        <v>0</v>
      </c>
      <c r="I10" s="19" t="s">
        <v>30</v>
      </c>
      <c r="J10" s="20" t="s">
        <v>0</v>
      </c>
      <c r="K10" s="40" t="s">
        <v>30</v>
      </c>
      <c r="L10" s="28" t="s">
        <v>0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4" x14ac:dyDescent="0.2">
      <c r="A11" s="14">
        <v>1</v>
      </c>
      <c r="B11" s="74" t="s">
        <v>46</v>
      </c>
      <c r="C11" s="55">
        <v>26</v>
      </c>
      <c r="D11" s="56">
        <v>91002.86</v>
      </c>
      <c r="E11" s="55">
        <v>26</v>
      </c>
      <c r="F11" s="56">
        <v>91002.86</v>
      </c>
      <c r="G11" s="55">
        <v>26</v>
      </c>
      <c r="H11" s="56">
        <v>91002.86</v>
      </c>
      <c r="I11" s="55">
        <v>25</v>
      </c>
      <c r="J11" s="56">
        <v>87502.75</v>
      </c>
      <c r="K11" s="57">
        <v>103</v>
      </c>
      <c r="L11" s="58">
        <v>360511.33</v>
      </c>
      <c r="N11" s="1"/>
      <c r="O11" s="54"/>
      <c r="P11" s="17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x14ac:dyDescent="0.2">
      <c r="A12" s="14">
        <v>2</v>
      </c>
      <c r="B12" s="74" t="s">
        <v>47</v>
      </c>
      <c r="C12" s="55">
        <v>0</v>
      </c>
      <c r="D12" s="56">
        <v>0</v>
      </c>
      <c r="E12" s="55">
        <v>0</v>
      </c>
      <c r="F12" s="56">
        <v>0</v>
      </c>
      <c r="G12" s="55">
        <v>0</v>
      </c>
      <c r="H12" s="56">
        <v>0</v>
      </c>
      <c r="I12" s="55">
        <v>0</v>
      </c>
      <c r="J12" s="56">
        <v>0</v>
      </c>
      <c r="K12" s="57">
        <v>0</v>
      </c>
      <c r="L12" s="58">
        <v>0</v>
      </c>
      <c r="N12" s="1"/>
      <c r="O12" s="54"/>
      <c r="P12" s="17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x14ac:dyDescent="0.2">
      <c r="A13" s="14">
        <v>3</v>
      </c>
      <c r="B13" s="74" t="s">
        <v>48</v>
      </c>
      <c r="C13" s="55">
        <v>0</v>
      </c>
      <c r="D13" s="56">
        <v>0</v>
      </c>
      <c r="E13" s="55">
        <v>0</v>
      </c>
      <c r="F13" s="56">
        <v>0</v>
      </c>
      <c r="G13" s="55">
        <v>0</v>
      </c>
      <c r="H13" s="56">
        <v>0</v>
      </c>
      <c r="I13" s="55">
        <v>0</v>
      </c>
      <c r="J13" s="56">
        <v>0</v>
      </c>
      <c r="K13" s="57">
        <v>0</v>
      </c>
      <c r="L13" s="58">
        <v>0</v>
      </c>
      <c r="N13" s="1"/>
      <c r="O13" s="54"/>
      <c r="P13" s="17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x14ac:dyDescent="0.2">
      <c r="A14" s="14">
        <v>4</v>
      </c>
      <c r="B14" s="74" t="s">
        <v>112</v>
      </c>
      <c r="C14" s="55">
        <v>1763</v>
      </c>
      <c r="D14" s="56">
        <v>6170693.9299999997</v>
      </c>
      <c r="E14" s="55">
        <v>1763</v>
      </c>
      <c r="F14" s="56">
        <v>6170693.9299999997</v>
      </c>
      <c r="G14" s="55">
        <v>1763</v>
      </c>
      <c r="H14" s="56">
        <v>6170693.9299999997</v>
      </c>
      <c r="I14" s="55">
        <v>1761</v>
      </c>
      <c r="J14" s="56">
        <v>6163693.71</v>
      </c>
      <c r="K14" s="57">
        <v>7050</v>
      </c>
      <c r="L14" s="58">
        <v>24675775.5</v>
      </c>
      <c r="N14" s="1"/>
      <c r="O14" s="54"/>
      <c r="P14" s="17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x14ac:dyDescent="0.2">
      <c r="A15" s="14">
        <v>5</v>
      </c>
      <c r="B15" s="74" t="s">
        <v>49</v>
      </c>
      <c r="C15" s="55">
        <v>0</v>
      </c>
      <c r="D15" s="56">
        <v>0</v>
      </c>
      <c r="E15" s="55">
        <v>0</v>
      </c>
      <c r="F15" s="56">
        <v>0</v>
      </c>
      <c r="G15" s="55">
        <v>0</v>
      </c>
      <c r="H15" s="56">
        <v>0</v>
      </c>
      <c r="I15" s="55">
        <v>0</v>
      </c>
      <c r="J15" s="56">
        <v>0</v>
      </c>
      <c r="K15" s="57">
        <v>0</v>
      </c>
      <c r="L15" s="58">
        <v>0</v>
      </c>
      <c r="N15" s="1"/>
      <c r="O15" s="54"/>
      <c r="P15" s="17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4" x14ac:dyDescent="0.2">
      <c r="A16" s="14">
        <v>6</v>
      </c>
      <c r="B16" s="74" t="s">
        <v>50</v>
      </c>
      <c r="C16" s="55">
        <v>0</v>
      </c>
      <c r="D16" s="56">
        <v>0</v>
      </c>
      <c r="E16" s="55">
        <v>0</v>
      </c>
      <c r="F16" s="56">
        <v>0</v>
      </c>
      <c r="G16" s="55">
        <v>0</v>
      </c>
      <c r="H16" s="56">
        <v>0</v>
      </c>
      <c r="I16" s="55">
        <v>0</v>
      </c>
      <c r="J16" s="56">
        <v>0</v>
      </c>
      <c r="K16" s="57">
        <v>0</v>
      </c>
      <c r="L16" s="58">
        <v>0</v>
      </c>
      <c r="N16" s="1"/>
      <c r="O16" s="54"/>
      <c r="P16" s="17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4" x14ac:dyDescent="0.2">
      <c r="A17" s="14">
        <v>7</v>
      </c>
      <c r="B17" s="74" t="s">
        <v>51</v>
      </c>
      <c r="C17" s="55">
        <v>0</v>
      </c>
      <c r="D17" s="56">
        <v>0</v>
      </c>
      <c r="E17" s="55">
        <v>0</v>
      </c>
      <c r="F17" s="56">
        <v>0</v>
      </c>
      <c r="G17" s="55">
        <v>0</v>
      </c>
      <c r="H17" s="56">
        <v>0</v>
      </c>
      <c r="I17" s="55">
        <v>0</v>
      </c>
      <c r="J17" s="56">
        <v>0</v>
      </c>
      <c r="K17" s="57">
        <v>0</v>
      </c>
      <c r="L17" s="58">
        <v>0</v>
      </c>
      <c r="N17" s="1"/>
      <c r="O17" s="54"/>
      <c r="P17" s="17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x14ac:dyDescent="0.2">
      <c r="A18" s="14">
        <v>8</v>
      </c>
      <c r="B18" s="74" t="s">
        <v>52</v>
      </c>
      <c r="C18" s="55">
        <v>125</v>
      </c>
      <c r="D18" s="56">
        <v>437513.75</v>
      </c>
      <c r="E18" s="55">
        <v>125</v>
      </c>
      <c r="F18" s="56">
        <v>437513.75</v>
      </c>
      <c r="G18" s="55">
        <v>125</v>
      </c>
      <c r="H18" s="56">
        <v>437513.75</v>
      </c>
      <c r="I18" s="55">
        <v>125</v>
      </c>
      <c r="J18" s="56">
        <v>437513.75</v>
      </c>
      <c r="K18" s="57">
        <v>500</v>
      </c>
      <c r="L18" s="58">
        <v>1750055</v>
      </c>
      <c r="N18" s="1"/>
      <c r="O18" s="54"/>
      <c r="P18" s="17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x14ac:dyDescent="0.2">
      <c r="A19" s="14">
        <v>9</v>
      </c>
      <c r="B19" s="74" t="s">
        <v>53</v>
      </c>
      <c r="C19" s="55">
        <v>0</v>
      </c>
      <c r="D19" s="56">
        <v>0</v>
      </c>
      <c r="E19" s="55">
        <v>0</v>
      </c>
      <c r="F19" s="56">
        <v>0</v>
      </c>
      <c r="G19" s="55">
        <v>0</v>
      </c>
      <c r="H19" s="56">
        <v>0</v>
      </c>
      <c r="I19" s="55">
        <v>0</v>
      </c>
      <c r="J19" s="56">
        <v>0</v>
      </c>
      <c r="K19" s="57">
        <v>0</v>
      </c>
      <c r="L19" s="58">
        <v>0</v>
      </c>
      <c r="N19" s="1"/>
      <c r="O19" s="54"/>
      <c r="P19" s="17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x14ac:dyDescent="0.2">
      <c r="A20" s="14">
        <v>10</v>
      </c>
      <c r="B20" s="74" t="s">
        <v>54</v>
      </c>
      <c r="C20" s="55">
        <v>0</v>
      </c>
      <c r="D20" s="56">
        <v>0</v>
      </c>
      <c r="E20" s="55">
        <v>0</v>
      </c>
      <c r="F20" s="56">
        <v>0</v>
      </c>
      <c r="G20" s="55">
        <v>0</v>
      </c>
      <c r="H20" s="56">
        <v>0</v>
      </c>
      <c r="I20" s="55">
        <v>0</v>
      </c>
      <c r="J20" s="56">
        <v>0</v>
      </c>
      <c r="K20" s="57">
        <v>0</v>
      </c>
      <c r="L20" s="58">
        <v>0</v>
      </c>
      <c r="N20" s="1"/>
      <c r="O20" s="54"/>
      <c r="P20" s="17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4" x14ac:dyDescent="0.2">
      <c r="A21" s="14">
        <v>11</v>
      </c>
      <c r="B21" s="74" t="s">
        <v>55</v>
      </c>
      <c r="C21" s="55">
        <v>0</v>
      </c>
      <c r="D21" s="56">
        <v>0</v>
      </c>
      <c r="E21" s="55">
        <v>0</v>
      </c>
      <c r="F21" s="56">
        <v>0</v>
      </c>
      <c r="G21" s="55">
        <v>0</v>
      </c>
      <c r="H21" s="56">
        <v>0</v>
      </c>
      <c r="I21" s="55">
        <v>0</v>
      </c>
      <c r="J21" s="56">
        <v>0</v>
      </c>
      <c r="K21" s="57">
        <v>0</v>
      </c>
      <c r="L21" s="58">
        <v>0</v>
      </c>
      <c r="N21" s="1"/>
      <c r="O21" s="54"/>
      <c r="P21" s="17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x14ac:dyDescent="0.2">
      <c r="A22" s="14">
        <v>12</v>
      </c>
      <c r="B22" s="74" t="s">
        <v>56</v>
      </c>
      <c r="C22" s="55">
        <v>13</v>
      </c>
      <c r="D22" s="56">
        <v>45501.43</v>
      </c>
      <c r="E22" s="55">
        <v>13</v>
      </c>
      <c r="F22" s="56">
        <v>45501.43</v>
      </c>
      <c r="G22" s="55">
        <v>13</v>
      </c>
      <c r="H22" s="56">
        <v>45501.43</v>
      </c>
      <c r="I22" s="55">
        <v>11</v>
      </c>
      <c r="J22" s="56">
        <v>38501.21</v>
      </c>
      <c r="K22" s="57">
        <v>50</v>
      </c>
      <c r="L22" s="58">
        <v>175005.5</v>
      </c>
      <c r="N22" s="1"/>
      <c r="O22" s="54"/>
      <c r="P22" s="17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x14ac:dyDescent="0.2">
      <c r="A23" s="14">
        <v>13</v>
      </c>
      <c r="B23" s="74" t="s">
        <v>57</v>
      </c>
      <c r="C23" s="55">
        <v>0</v>
      </c>
      <c r="D23" s="56">
        <v>0</v>
      </c>
      <c r="E23" s="55">
        <v>0</v>
      </c>
      <c r="F23" s="56">
        <v>0</v>
      </c>
      <c r="G23" s="55">
        <v>0</v>
      </c>
      <c r="H23" s="56">
        <v>0</v>
      </c>
      <c r="I23" s="55">
        <v>0</v>
      </c>
      <c r="J23" s="56">
        <v>0</v>
      </c>
      <c r="K23" s="57">
        <v>0</v>
      </c>
      <c r="L23" s="58">
        <v>0</v>
      </c>
      <c r="N23" s="1"/>
      <c r="O23" s="54"/>
      <c r="P23" s="17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x14ac:dyDescent="0.2">
      <c r="A24" s="14">
        <v>14</v>
      </c>
      <c r="B24" s="74" t="s">
        <v>58</v>
      </c>
      <c r="C24" s="55">
        <v>0</v>
      </c>
      <c r="D24" s="56">
        <v>0</v>
      </c>
      <c r="E24" s="55">
        <v>0</v>
      </c>
      <c r="F24" s="56">
        <v>0</v>
      </c>
      <c r="G24" s="55">
        <v>0</v>
      </c>
      <c r="H24" s="56">
        <v>0</v>
      </c>
      <c r="I24" s="55">
        <v>0</v>
      </c>
      <c r="J24" s="56">
        <v>0</v>
      </c>
      <c r="K24" s="57">
        <v>0</v>
      </c>
      <c r="L24" s="58">
        <v>0</v>
      </c>
      <c r="N24" s="1"/>
      <c r="O24" s="54"/>
      <c r="P24" s="17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x14ac:dyDescent="0.2">
      <c r="A25" s="14">
        <v>15</v>
      </c>
      <c r="B25" s="74" t="s">
        <v>59</v>
      </c>
      <c r="C25" s="55">
        <v>0</v>
      </c>
      <c r="D25" s="56">
        <v>0</v>
      </c>
      <c r="E25" s="55">
        <v>0</v>
      </c>
      <c r="F25" s="56">
        <v>0</v>
      </c>
      <c r="G25" s="55">
        <v>0</v>
      </c>
      <c r="H25" s="56">
        <v>0</v>
      </c>
      <c r="I25" s="55">
        <v>0</v>
      </c>
      <c r="J25" s="56">
        <v>0</v>
      </c>
      <c r="K25" s="57">
        <v>0</v>
      </c>
      <c r="L25" s="58">
        <v>0</v>
      </c>
      <c r="N25" s="1"/>
      <c r="O25" s="54"/>
      <c r="P25" s="17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x14ac:dyDescent="0.2">
      <c r="A26" s="14">
        <v>16</v>
      </c>
      <c r="B26" s="74" t="s">
        <v>60</v>
      </c>
      <c r="C26" s="55">
        <v>8</v>
      </c>
      <c r="D26" s="56">
        <v>28000.880000000001</v>
      </c>
      <c r="E26" s="55">
        <v>8</v>
      </c>
      <c r="F26" s="56">
        <v>28000.880000000001</v>
      </c>
      <c r="G26" s="55">
        <v>8</v>
      </c>
      <c r="H26" s="56">
        <v>28000.880000000001</v>
      </c>
      <c r="I26" s="55">
        <v>6</v>
      </c>
      <c r="J26" s="56">
        <v>21000.66</v>
      </c>
      <c r="K26" s="57">
        <v>30</v>
      </c>
      <c r="L26" s="58">
        <v>105003.3</v>
      </c>
      <c r="N26" s="1"/>
      <c r="O26" s="54"/>
      <c r="P26" s="17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x14ac:dyDescent="0.2">
      <c r="A27" s="14">
        <v>17</v>
      </c>
      <c r="B27" s="74" t="s">
        <v>61</v>
      </c>
      <c r="C27" s="55">
        <v>0</v>
      </c>
      <c r="D27" s="56">
        <v>0</v>
      </c>
      <c r="E27" s="55">
        <v>0</v>
      </c>
      <c r="F27" s="56">
        <v>0</v>
      </c>
      <c r="G27" s="55">
        <v>0</v>
      </c>
      <c r="H27" s="56">
        <v>0</v>
      </c>
      <c r="I27" s="55">
        <v>0</v>
      </c>
      <c r="J27" s="56">
        <v>0</v>
      </c>
      <c r="K27" s="57">
        <v>0</v>
      </c>
      <c r="L27" s="58">
        <v>0</v>
      </c>
      <c r="N27" s="1"/>
      <c r="O27" s="54"/>
      <c r="P27" s="17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x14ac:dyDescent="0.2">
      <c r="A28" s="14">
        <v>18</v>
      </c>
      <c r="B28" s="74" t="s">
        <v>62</v>
      </c>
      <c r="C28" s="55">
        <v>50</v>
      </c>
      <c r="D28" s="56">
        <v>175005.5</v>
      </c>
      <c r="E28" s="55">
        <v>50</v>
      </c>
      <c r="F28" s="56">
        <v>175005.5</v>
      </c>
      <c r="G28" s="55">
        <v>50</v>
      </c>
      <c r="H28" s="56">
        <v>175005.5</v>
      </c>
      <c r="I28" s="55">
        <v>50</v>
      </c>
      <c r="J28" s="56">
        <v>175005.5</v>
      </c>
      <c r="K28" s="57">
        <v>200</v>
      </c>
      <c r="L28" s="58">
        <v>700022</v>
      </c>
      <c r="N28" s="1"/>
      <c r="O28" s="54"/>
      <c r="P28" s="17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x14ac:dyDescent="0.2">
      <c r="A29" s="14">
        <v>19</v>
      </c>
      <c r="B29" s="74" t="s">
        <v>63</v>
      </c>
      <c r="C29" s="55">
        <v>0</v>
      </c>
      <c r="D29" s="56">
        <v>0</v>
      </c>
      <c r="E29" s="55">
        <v>0</v>
      </c>
      <c r="F29" s="56">
        <v>0</v>
      </c>
      <c r="G29" s="55">
        <v>0</v>
      </c>
      <c r="H29" s="56">
        <v>0</v>
      </c>
      <c r="I29" s="55">
        <v>0</v>
      </c>
      <c r="J29" s="56">
        <v>0</v>
      </c>
      <c r="K29" s="57">
        <v>0</v>
      </c>
      <c r="L29" s="58">
        <v>0</v>
      </c>
      <c r="N29" s="1"/>
      <c r="O29" s="54"/>
      <c r="P29" s="17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x14ac:dyDescent="0.2">
      <c r="A30" s="14">
        <v>20</v>
      </c>
      <c r="B30" s="74" t="s">
        <v>64</v>
      </c>
      <c r="C30" s="55">
        <v>0</v>
      </c>
      <c r="D30" s="56">
        <v>0</v>
      </c>
      <c r="E30" s="55">
        <v>0</v>
      </c>
      <c r="F30" s="56">
        <v>0</v>
      </c>
      <c r="G30" s="55">
        <v>0</v>
      </c>
      <c r="H30" s="56">
        <v>0</v>
      </c>
      <c r="I30" s="55">
        <v>0</v>
      </c>
      <c r="J30" s="56">
        <v>0</v>
      </c>
      <c r="K30" s="57">
        <v>0</v>
      </c>
      <c r="L30" s="58">
        <v>0</v>
      </c>
      <c r="N30" s="1"/>
      <c r="O30" s="54"/>
      <c r="P30" s="17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x14ac:dyDescent="0.2">
      <c r="A31" s="14">
        <v>21</v>
      </c>
      <c r="B31" s="74" t="s">
        <v>65</v>
      </c>
      <c r="C31" s="55">
        <v>0</v>
      </c>
      <c r="D31" s="56">
        <v>0</v>
      </c>
      <c r="E31" s="55">
        <v>0</v>
      </c>
      <c r="F31" s="56">
        <v>0</v>
      </c>
      <c r="G31" s="55">
        <v>0</v>
      </c>
      <c r="H31" s="56">
        <v>0</v>
      </c>
      <c r="I31" s="55">
        <v>0</v>
      </c>
      <c r="J31" s="56">
        <v>0</v>
      </c>
      <c r="K31" s="57">
        <v>0</v>
      </c>
      <c r="L31" s="58">
        <v>0</v>
      </c>
      <c r="N31" s="1"/>
      <c r="O31" s="54"/>
      <c r="P31" s="17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x14ac:dyDescent="0.2">
      <c r="A32" s="14">
        <v>22</v>
      </c>
      <c r="B32" s="74" t="s">
        <v>66</v>
      </c>
      <c r="C32" s="55">
        <v>0</v>
      </c>
      <c r="D32" s="56">
        <v>0</v>
      </c>
      <c r="E32" s="55">
        <v>0</v>
      </c>
      <c r="F32" s="56">
        <v>0</v>
      </c>
      <c r="G32" s="55">
        <v>0</v>
      </c>
      <c r="H32" s="56">
        <v>0</v>
      </c>
      <c r="I32" s="55">
        <v>0</v>
      </c>
      <c r="J32" s="56">
        <v>0</v>
      </c>
      <c r="K32" s="57">
        <v>0</v>
      </c>
      <c r="L32" s="58">
        <v>0</v>
      </c>
      <c r="N32" s="1"/>
      <c r="O32" s="54"/>
      <c r="P32" s="17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x14ac:dyDescent="0.2">
      <c r="A33" s="14">
        <v>23</v>
      </c>
      <c r="B33" s="74" t="s">
        <v>67</v>
      </c>
      <c r="C33" s="55">
        <v>0</v>
      </c>
      <c r="D33" s="56">
        <v>0</v>
      </c>
      <c r="E33" s="55">
        <v>0</v>
      </c>
      <c r="F33" s="56">
        <v>0</v>
      </c>
      <c r="G33" s="55">
        <v>0</v>
      </c>
      <c r="H33" s="56">
        <v>0</v>
      </c>
      <c r="I33" s="55">
        <v>0</v>
      </c>
      <c r="J33" s="56">
        <v>0</v>
      </c>
      <c r="K33" s="57">
        <v>0</v>
      </c>
      <c r="L33" s="58">
        <v>0</v>
      </c>
      <c r="N33" s="1"/>
      <c r="O33" s="54"/>
      <c r="P33" s="17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x14ac:dyDescent="0.2">
      <c r="A34" s="14">
        <v>24</v>
      </c>
      <c r="B34" s="74" t="s">
        <v>68</v>
      </c>
      <c r="C34" s="55">
        <v>0</v>
      </c>
      <c r="D34" s="56">
        <v>0</v>
      </c>
      <c r="E34" s="55">
        <v>0</v>
      </c>
      <c r="F34" s="56">
        <v>0</v>
      </c>
      <c r="G34" s="55">
        <v>0</v>
      </c>
      <c r="H34" s="56">
        <v>0</v>
      </c>
      <c r="I34" s="55">
        <v>0</v>
      </c>
      <c r="J34" s="56">
        <v>0</v>
      </c>
      <c r="K34" s="57">
        <v>0</v>
      </c>
      <c r="L34" s="58">
        <v>0</v>
      </c>
      <c r="N34" s="1"/>
      <c r="O34" s="54"/>
      <c r="P34" s="17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x14ac:dyDescent="0.2">
      <c r="A35" s="14">
        <v>25</v>
      </c>
      <c r="B35" s="74" t="s">
        <v>69</v>
      </c>
      <c r="C35" s="55">
        <v>0</v>
      </c>
      <c r="D35" s="56">
        <v>0</v>
      </c>
      <c r="E35" s="55">
        <v>0</v>
      </c>
      <c r="F35" s="56">
        <v>0</v>
      </c>
      <c r="G35" s="55">
        <v>0</v>
      </c>
      <c r="H35" s="56">
        <v>0</v>
      </c>
      <c r="I35" s="55">
        <v>0</v>
      </c>
      <c r="J35" s="56">
        <v>0</v>
      </c>
      <c r="K35" s="57">
        <v>0</v>
      </c>
      <c r="L35" s="58">
        <v>0</v>
      </c>
      <c r="N35" s="1"/>
      <c r="O35" s="54"/>
      <c r="P35" s="17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x14ac:dyDescent="0.2">
      <c r="A36" s="14">
        <v>26</v>
      </c>
      <c r="B36" s="74" t="s">
        <v>70</v>
      </c>
      <c r="C36" s="55">
        <v>0</v>
      </c>
      <c r="D36" s="56">
        <v>0</v>
      </c>
      <c r="E36" s="55">
        <v>0</v>
      </c>
      <c r="F36" s="56">
        <v>0</v>
      </c>
      <c r="G36" s="55">
        <v>0</v>
      </c>
      <c r="H36" s="56">
        <v>0</v>
      </c>
      <c r="I36" s="55">
        <v>0</v>
      </c>
      <c r="J36" s="56">
        <v>0</v>
      </c>
      <c r="K36" s="57">
        <v>0</v>
      </c>
      <c r="L36" s="58">
        <v>0</v>
      </c>
      <c r="N36" s="1"/>
      <c r="O36" s="54"/>
      <c r="P36" s="17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x14ac:dyDescent="0.2">
      <c r="A37" s="14">
        <v>27</v>
      </c>
      <c r="B37" s="74" t="s">
        <v>71</v>
      </c>
      <c r="C37" s="55">
        <v>0</v>
      </c>
      <c r="D37" s="56">
        <v>0</v>
      </c>
      <c r="E37" s="55">
        <v>0</v>
      </c>
      <c r="F37" s="56">
        <v>0</v>
      </c>
      <c r="G37" s="55">
        <v>0</v>
      </c>
      <c r="H37" s="56">
        <v>0</v>
      </c>
      <c r="I37" s="55">
        <v>0</v>
      </c>
      <c r="J37" s="56">
        <v>0</v>
      </c>
      <c r="K37" s="57">
        <v>0</v>
      </c>
      <c r="L37" s="58">
        <v>0</v>
      </c>
      <c r="N37" s="1"/>
      <c r="O37" s="54"/>
      <c r="P37" s="17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x14ac:dyDescent="0.2">
      <c r="A38" s="14">
        <v>28</v>
      </c>
      <c r="B38" s="74" t="s">
        <v>72</v>
      </c>
      <c r="C38" s="55">
        <v>0</v>
      </c>
      <c r="D38" s="56">
        <v>0</v>
      </c>
      <c r="E38" s="55">
        <v>0</v>
      </c>
      <c r="F38" s="56">
        <v>0</v>
      </c>
      <c r="G38" s="55">
        <v>0</v>
      </c>
      <c r="H38" s="56">
        <v>0</v>
      </c>
      <c r="I38" s="55">
        <v>0</v>
      </c>
      <c r="J38" s="56">
        <v>0</v>
      </c>
      <c r="K38" s="57">
        <v>0</v>
      </c>
      <c r="L38" s="58">
        <v>0</v>
      </c>
      <c r="N38" s="1"/>
      <c r="O38" s="54"/>
      <c r="P38" s="17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x14ac:dyDescent="0.2">
      <c r="A39" s="14">
        <v>29</v>
      </c>
      <c r="B39" s="74" t="s">
        <v>73</v>
      </c>
      <c r="C39" s="55">
        <v>0</v>
      </c>
      <c r="D39" s="56">
        <v>0</v>
      </c>
      <c r="E39" s="55">
        <v>0</v>
      </c>
      <c r="F39" s="56">
        <v>0</v>
      </c>
      <c r="G39" s="55">
        <v>0</v>
      </c>
      <c r="H39" s="56">
        <v>0</v>
      </c>
      <c r="I39" s="55">
        <v>0</v>
      </c>
      <c r="J39" s="56">
        <v>0</v>
      </c>
      <c r="K39" s="57">
        <v>0</v>
      </c>
      <c r="L39" s="58">
        <v>0</v>
      </c>
      <c r="N39" s="1"/>
      <c r="O39" s="54"/>
      <c r="P39" s="17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x14ac:dyDescent="0.2">
      <c r="A40" s="14">
        <v>30</v>
      </c>
      <c r="B40" s="74" t="s">
        <v>74</v>
      </c>
      <c r="C40" s="55">
        <v>0</v>
      </c>
      <c r="D40" s="56">
        <v>0</v>
      </c>
      <c r="E40" s="55">
        <v>0</v>
      </c>
      <c r="F40" s="56">
        <v>0</v>
      </c>
      <c r="G40" s="55">
        <v>0</v>
      </c>
      <c r="H40" s="56">
        <v>0</v>
      </c>
      <c r="I40" s="55">
        <v>0</v>
      </c>
      <c r="J40" s="56">
        <v>0</v>
      </c>
      <c r="K40" s="57">
        <v>0</v>
      </c>
      <c r="L40" s="58">
        <v>0</v>
      </c>
      <c r="N40" s="1"/>
      <c r="O40" s="54"/>
      <c r="P40" s="17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x14ac:dyDescent="0.2">
      <c r="A41" s="14">
        <v>31</v>
      </c>
      <c r="B41" s="74" t="s">
        <v>75</v>
      </c>
      <c r="C41" s="55">
        <v>0</v>
      </c>
      <c r="D41" s="56">
        <v>0</v>
      </c>
      <c r="E41" s="55">
        <v>0</v>
      </c>
      <c r="F41" s="56">
        <v>0</v>
      </c>
      <c r="G41" s="55">
        <v>0</v>
      </c>
      <c r="H41" s="56">
        <v>0</v>
      </c>
      <c r="I41" s="55">
        <v>0</v>
      </c>
      <c r="J41" s="56">
        <v>0</v>
      </c>
      <c r="K41" s="57">
        <v>0</v>
      </c>
      <c r="L41" s="58">
        <v>0</v>
      </c>
      <c r="N41" s="1"/>
      <c r="O41" s="54"/>
      <c r="P41" s="17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x14ac:dyDescent="0.2">
      <c r="A42" s="14">
        <v>32</v>
      </c>
      <c r="B42" s="74" t="s">
        <v>76</v>
      </c>
      <c r="C42" s="55">
        <v>0</v>
      </c>
      <c r="D42" s="56">
        <v>0</v>
      </c>
      <c r="E42" s="55">
        <v>0</v>
      </c>
      <c r="F42" s="56">
        <v>0</v>
      </c>
      <c r="G42" s="55">
        <v>0</v>
      </c>
      <c r="H42" s="56">
        <v>0</v>
      </c>
      <c r="I42" s="55">
        <v>0</v>
      </c>
      <c r="J42" s="56">
        <v>0</v>
      </c>
      <c r="K42" s="57">
        <v>0</v>
      </c>
      <c r="L42" s="58">
        <v>0</v>
      </c>
      <c r="N42" s="1"/>
      <c r="O42" s="54"/>
      <c r="P42" s="17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x14ac:dyDescent="0.2">
      <c r="A43" s="14">
        <v>33</v>
      </c>
      <c r="B43" s="74" t="s">
        <v>77</v>
      </c>
      <c r="C43" s="55">
        <v>0</v>
      </c>
      <c r="D43" s="56">
        <v>0</v>
      </c>
      <c r="E43" s="55">
        <v>0</v>
      </c>
      <c r="F43" s="56">
        <v>0</v>
      </c>
      <c r="G43" s="55">
        <v>0</v>
      </c>
      <c r="H43" s="56">
        <v>0</v>
      </c>
      <c r="I43" s="55">
        <v>0</v>
      </c>
      <c r="J43" s="56">
        <v>0</v>
      </c>
      <c r="K43" s="57">
        <v>0</v>
      </c>
      <c r="L43" s="58">
        <v>0</v>
      </c>
      <c r="N43" s="1"/>
      <c r="O43" s="54"/>
      <c r="P43" s="17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x14ac:dyDescent="0.2">
      <c r="A44" s="14">
        <v>34</v>
      </c>
      <c r="B44" s="74" t="s">
        <v>78</v>
      </c>
      <c r="C44" s="55">
        <v>0</v>
      </c>
      <c r="D44" s="56">
        <v>0</v>
      </c>
      <c r="E44" s="55">
        <v>0</v>
      </c>
      <c r="F44" s="56">
        <v>0</v>
      </c>
      <c r="G44" s="55">
        <v>0</v>
      </c>
      <c r="H44" s="56">
        <v>0</v>
      </c>
      <c r="I44" s="55">
        <v>0</v>
      </c>
      <c r="J44" s="56">
        <v>0</v>
      </c>
      <c r="K44" s="57">
        <v>0</v>
      </c>
      <c r="L44" s="58">
        <v>0</v>
      </c>
      <c r="N44" s="1"/>
      <c r="O44" s="54"/>
      <c r="P44" s="17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x14ac:dyDescent="0.2">
      <c r="A45" s="14">
        <v>35</v>
      </c>
      <c r="B45" s="74" t="s">
        <v>79</v>
      </c>
      <c r="C45" s="55">
        <v>0</v>
      </c>
      <c r="D45" s="56">
        <v>0</v>
      </c>
      <c r="E45" s="55">
        <v>0</v>
      </c>
      <c r="F45" s="56">
        <v>0</v>
      </c>
      <c r="G45" s="55">
        <v>0</v>
      </c>
      <c r="H45" s="56">
        <v>0</v>
      </c>
      <c r="I45" s="55">
        <v>0</v>
      </c>
      <c r="J45" s="56">
        <v>0</v>
      </c>
      <c r="K45" s="57">
        <v>0</v>
      </c>
      <c r="L45" s="58">
        <v>0</v>
      </c>
      <c r="N45" s="1"/>
      <c r="O45" s="54"/>
      <c r="P45" s="17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x14ac:dyDescent="0.2">
      <c r="A46" s="14">
        <v>36</v>
      </c>
      <c r="B46" s="74" t="s">
        <v>80</v>
      </c>
      <c r="C46" s="55">
        <v>0</v>
      </c>
      <c r="D46" s="56">
        <v>0</v>
      </c>
      <c r="E46" s="55">
        <v>0</v>
      </c>
      <c r="F46" s="56">
        <v>0</v>
      </c>
      <c r="G46" s="55">
        <v>0</v>
      </c>
      <c r="H46" s="56">
        <v>0</v>
      </c>
      <c r="I46" s="55">
        <v>0</v>
      </c>
      <c r="J46" s="56">
        <v>0</v>
      </c>
      <c r="K46" s="57">
        <v>0</v>
      </c>
      <c r="L46" s="58">
        <v>0</v>
      </c>
      <c r="N46" s="1"/>
      <c r="O46" s="54"/>
      <c r="P46" s="17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x14ac:dyDescent="0.2">
      <c r="A47" s="14">
        <v>37</v>
      </c>
      <c r="B47" s="74" t="s">
        <v>81</v>
      </c>
      <c r="C47" s="55">
        <v>0</v>
      </c>
      <c r="D47" s="56">
        <v>0</v>
      </c>
      <c r="E47" s="55">
        <v>0</v>
      </c>
      <c r="F47" s="56">
        <v>0</v>
      </c>
      <c r="G47" s="55">
        <v>0</v>
      </c>
      <c r="H47" s="56">
        <v>0</v>
      </c>
      <c r="I47" s="55">
        <v>0</v>
      </c>
      <c r="J47" s="56">
        <v>0</v>
      </c>
      <c r="K47" s="57">
        <v>0</v>
      </c>
      <c r="L47" s="58">
        <v>0</v>
      </c>
      <c r="N47" s="1"/>
      <c r="O47" s="54"/>
      <c r="P47" s="17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x14ac:dyDescent="0.2">
      <c r="A48" s="14">
        <v>38</v>
      </c>
      <c r="B48" s="74" t="s">
        <v>82</v>
      </c>
      <c r="C48" s="55">
        <v>0</v>
      </c>
      <c r="D48" s="56">
        <v>0</v>
      </c>
      <c r="E48" s="55">
        <v>0</v>
      </c>
      <c r="F48" s="56">
        <v>0</v>
      </c>
      <c r="G48" s="55">
        <v>0</v>
      </c>
      <c r="H48" s="56">
        <v>0</v>
      </c>
      <c r="I48" s="55">
        <v>0</v>
      </c>
      <c r="J48" s="56">
        <v>0</v>
      </c>
      <c r="K48" s="57">
        <v>0</v>
      </c>
      <c r="L48" s="58">
        <v>0</v>
      </c>
      <c r="N48" s="1"/>
      <c r="O48" s="54"/>
      <c r="P48" s="17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x14ac:dyDescent="0.2">
      <c r="A49" s="14">
        <v>39</v>
      </c>
      <c r="B49" s="74" t="s">
        <v>83</v>
      </c>
      <c r="C49" s="55">
        <v>0</v>
      </c>
      <c r="D49" s="56">
        <v>0</v>
      </c>
      <c r="E49" s="55">
        <v>0</v>
      </c>
      <c r="F49" s="56">
        <v>0</v>
      </c>
      <c r="G49" s="55">
        <v>0</v>
      </c>
      <c r="H49" s="56">
        <v>0</v>
      </c>
      <c r="I49" s="55">
        <v>0</v>
      </c>
      <c r="J49" s="56">
        <v>0</v>
      </c>
      <c r="K49" s="57">
        <v>0</v>
      </c>
      <c r="L49" s="58">
        <v>0</v>
      </c>
      <c r="N49" s="1"/>
      <c r="O49" s="54"/>
      <c r="P49" s="17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x14ac:dyDescent="0.2">
      <c r="A50" s="14">
        <v>40</v>
      </c>
      <c r="B50" s="74" t="s">
        <v>43</v>
      </c>
      <c r="C50" s="55">
        <v>0</v>
      </c>
      <c r="D50" s="56">
        <v>0</v>
      </c>
      <c r="E50" s="55">
        <v>0</v>
      </c>
      <c r="F50" s="56">
        <v>0</v>
      </c>
      <c r="G50" s="55">
        <v>0</v>
      </c>
      <c r="H50" s="56">
        <v>0</v>
      </c>
      <c r="I50" s="55">
        <v>0</v>
      </c>
      <c r="J50" s="56">
        <v>0</v>
      </c>
      <c r="K50" s="57">
        <v>0</v>
      </c>
      <c r="L50" s="58">
        <v>0</v>
      </c>
      <c r="N50" s="1"/>
      <c r="O50" s="54"/>
      <c r="P50" s="17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x14ac:dyDescent="0.2">
      <c r="A51" s="14">
        <v>41</v>
      </c>
      <c r="B51" s="74" t="s">
        <v>84</v>
      </c>
      <c r="C51" s="55">
        <v>0</v>
      </c>
      <c r="D51" s="56">
        <v>0</v>
      </c>
      <c r="E51" s="55">
        <v>0</v>
      </c>
      <c r="F51" s="56">
        <v>0</v>
      </c>
      <c r="G51" s="55">
        <v>0</v>
      </c>
      <c r="H51" s="56">
        <v>0</v>
      </c>
      <c r="I51" s="55">
        <v>0</v>
      </c>
      <c r="J51" s="56">
        <v>0</v>
      </c>
      <c r="K51" s="57">
        <v>0</v>
      </c>
      <c r="L51" s="58">
        <v>0</v>
      </c>
      <c r="N51" s="1"/>
      <c r="O51" s="54"/>
      <c r="P51" s="17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x14ac:dyDescent="0.2">
      <c r="A52" s="14">
        <v>42</v>
      </c>
      <c r="B52" s="74" t="s">
        <v>85</v>
      </c>
      <c r="C52" s="55">
        <v>0</v>
      </c>
      <c r="D52" s="56">
        <v>0</v>
      </c>
      <c r="E52" s="55">
        <v>0</v>
      </c>
      <c r="F52" s="56">
        <v>0</v>
      </c>
      <c r="G52" s="55">
        <v>0</v>
      </c>
      <c r="H52" s="56">
        <v>0</v>
      </c>
      <c r="I52" s="55">
        <v>0</v>
      </c>
      <c r="J52" s="56">
        <v>0</v>
      </c>
      <c r="K52" s="57">
        <v>0</v>
      </c>
      <c r="L52" s="58">
        <v>0</v>
      </c>
      <c r="N52" s="1"/>
      <c r="O52" s="54"/>
      <c r="P52" s="17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x14ac:dyDescent="0.2">
      <c r="A53" s="14">
        <v>43</v>
      </c>
      <c r="B53" s="74" t="s">
        <v>86</v>
      </c>
      <c r="C53" s="55">
        <v>0</v>
      </c>
      <c r="D53" s="56">
        <v>0</v>
      </c>
      <c r="E53" s="55">
        <v>0</v>
      </c>
      <c r="F53" s="56">
        <v>0</v>
      </c>
      <c r="G53" s="55">
        <v>0</v>
      </c>
      <c r="H53" s="56">
        <v>0</v>
      </c>
      <c r="I53" s="55">
        <v>0</v>
      </c>
      <c r="J53" s="56">
        <v>0</v>
      </c>
      <c r="K53" s="57">
        <v>0</v>
      </c>
      <c r="L53" s="58">
        <v>0</v>
      </c>
      <c r="N53" s="1"/>
      <c r="O53" s="54"/>
      <c r="P53" s="17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x14ac:dyDescent="0.2">
      <c r="A54" s="14">
        <v>44</v>
      </c>
      <c r="B54" s="74" t="s">
        <v>87</v>
      </c>
      <c r="C54" s="55">
        <v>0</v>
      </c>
      <c r="D54" s="56">
        <v>0</v>
      </c>
      <c r="E54" s="55">
        <v>0</v>
      </c>
      <c r="F54" s="56">
        <v>0</v>
      </c>
      <c r="G54" s="55">
        <v>0</v>
      </c>
      <c r="H54" s="56">
        <v>0</v>
      </c>
      <c r="I54" s="55">
        <v>0</v>
      </c>
      <c r="J54" s="56">
        <v>0</v>
      </c>
      <c r="K54" s="57">
        <v>0</v>
      </c>
      <c r="L54" s="58">
        <v>0</v>
      </c>
      <c r="N54" s="1"/>
      <c r="O54" s="54"/>
      <c r="P54" s="17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x14ac:dyDescent="0.2">
      <c r="A55" s="14">
        <v>45</v>
      </c>
      <c r="B55" s="74" t="s">
        <v>113</v>
      </c>
      <c r="C55" s="55">
        <v>0</v>
      </c>
      <c r="D55" s="56">
        <v>0</v>
      </c>
      <c r="E55" s="55">
        <v>0</v>
      </c>
      <c r="F55" s="56">
        <v>0</v>
      </c>
      <c r="G55" s="55">
        <v>0</v>
      </c>
      <c r="H55" s="56">
        <v>0</v>
      </c>
      <c r="I55" s="55">
        <v>0</v>
      </c>
      <c r="J55" s="56">
        <v>0</v>
      </c>
      <c r="K55" s="57">
        <v>0</v>
      </c>
      <c r="L55" s="58">
        <v>0</v>
      </c>
      <c r="N55" s="1"/>
      <c r="O55" s="54"/>
      <c r="P55" s="17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x14ac:dyDescent="0.2">
      <c r="A56" s="14">
        <v>46</v>
      </c>
      <c r="B56" s="74" t="s">
        <v>88</v>
      </c>
      <c r="C56" s="55">
        <v>0</v>
      </c>
      <c r="D56" s="56">
        <v>0</v>
      </c>
      <c r="E56" s="55">
        <v>0</v>
      </c>
      <c r="F56" s="56">
        <v>0</v>
      </c>
      <c r="G56" s="55">
        <v>0</v>
      </c>
      <c r="H56" s="56">
        <v>0</v>
      </c>
      <c r="I56" s="55">
        <v>0</v>
      </c>
      <c r="J56" s="56">
        <v>0</v>
      </c>
      <c r="K56" s="57">
        <v>0</v>
      </c>
      <c r="L56" s="58">
        <v>0</v>
      </c>
      <c r="N56" s="1"/>
      <c r="O56" s="54"/>
      <c r="P56" s="17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x14ac:dyDescent="0.2">
      <c r="A57" s="14">
        <v>47</v>
      </c>
      <c r="B57" s="74" t="s">
        <v>89</v>
      </c>
      <c r="C57" s="55">
        <v>0</v>
      </c>
      <c r="D57" s="56">
        <v>0</v>
      </c>
      <c r="E57" s="55">
        <v>0</v>
      </c>
      <c r="F57" s="56">
        <v>0</v>
      </c>
      <c r="G57" s="55">
        <v>0</v>
      </c>
      <c r="H57" s="56">
        <v>0</v>
      </c>
      <c r="I57" s="55">
        <v>0</v>
      </c>
      <c r="J57" s="56">
        <v>0</v>
      </c>
      <c r="K57" s="57">
        <v>0</v>
      </c>
      <c r="L57" s="58">
        <v>0</v>
      </c>
      <c r="N57" s="1"/>
      <c r="O57" s="54"/>
      <c r="P57" s="17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x14ac:dyDescent="0.2">
      <c r="A58" s="14">
        <v>48</v>
      </c>
      <c r="B58" s="74" t="s">
        <v>90</v>
      </c>
      <c r="C58" s="55">
        <v>0</v>
      </c>
      <c r="D58" s="56">
        <v>0</v>
      </c>
      <c r="E58" s="55">
        <v>0</v>
      </c>
      <c r="F58" s="56">
        <v>0</v>
      </c>
      <c r="G58" s="55">
        <v>0</v>
      </c>
      <c r="H58" s="56">
        <v>0</v>
      </c>
      <c r="I58" s="55">
        <v>0</v>
      </c>
      <c r="J58" s="56">
        <v>0</v>
      </c>
      <c r="K58" s="57">
        <v>0</v>
      </c>
      <c r="L58" s="58">
        <v>0</v>
      </c>
      <c r="N58" s="1"/>
      <c r="O58" s="54"/>
      <c r="P58" s="17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x14ac:dyDescent="0.2">
      <c r="A59" s="14">
        <v>49</v>
      </c>
      <c r="B59" s="74" t="s">
        <v>91</v>
      </c>
      <c r="C59" s="55">
        <v>25</v>
      </c>
      <c r="D59" s="56">
        <v>87502.75</v>
      </c>
      <c r="E59" s="55">
        <v>25</v>
      </c>
      <c r="F59" s="56">
        <v>87502.75</v>
      </c>
      <c r="G59" s="55">
        <v>25</v>
      </c>
      <c r="H59" s="56">
        <v>87502.75</v>
      </c>
      <c r="I59" s="55">
        <v>25</v>
      </c>
      <c r="J59" s="56">
        <v>87502.75</v>
      </c>
      <c r="K59" s="57">
        <v>100</v>
      </c>
      <c r="L59" s="58">
        <v>350011</v>
      </c>
      <c r="N59" s="1"/>
      <c r="O59" s="54"/>
      <c r="P59" s="17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x14ac:dyDescent="0.2">
      <c r="A60" s="14">
        <v>50</v>
      </c>
      <c r="B60" s="74" t="s">
        <v>92</v>
      </c>
      <c r="C60" s="55">
        <v>75</v>
      </c>
      <c r="D60" s="56">
        <v>262508.25</v>
      </c>
      <c r="E60" s="55">
        <v>75</v>
      </c>
      <c r="F60" s="56">
        <v>262508.25</v>
      </c>
      <c r="G60" s="55">
        <v>75</v>
      </c>
      <c r="H60" s="56">
        <v>262508.25</v>
      </c>
      <c r="I60" s="55">
        <v>75</v>
      </c>
      <c r="J60" s="56">
        <v>262508.25</v>
      </c>
      <c r="K60" s="57">
        <v>300</v>
      </c>
      <c r="L60" s="58">
        <v>1050033</v>
      </c>
      <c r="N60" s="1"/>
      <c r="O60" s="54"/>
      <c r="P60" s="17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x14ac:dyDescent="0.2">
      <c r="A61" s="14">
        <v>51</v>
      </c>
      <c r="B61" s="74" t="s">
        <v>93</v>
      </c>
      <c r="C61" s="55">
        <v>0</v>
      </c>
      <c r="D61" s="56">
        <v>0</v>
      </c>
      <c r="E61" s="55">
        <v>0</v>
      </c>
      <c r="F61" s="56">
        <v>0</v>
      </c>
      <c r="G61" s="55">
        <v>0</v>
      </c>
      <c r="H61" s="56">
        <v>0</v>
      </c>
      <c r="I61" s="55">
        <v>0</v>
      </c>
      <c r="J61" s="56">
        <v>0</v>
      </c>
      <c r="K61" s="57">
        <v>0</v>
      </c>
      <c r="L61" s="58">
        <v>0</v>
      </c>
      <c r="N61" s="1"/>
      <c r="O61" s="54"/>
      <c r="P61" s="17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x14ac:dyDescent="0.2">
      <c r="A62" s="14">
        <v>52</v>
      </c>
      <c r="B62" s="74" t="s">
        <v>110</v>
      </c>
      <c r="C62" s="55">
        <v>0</v>
      </c>
      <c r="D62" s="56">
        <v>0</v>
      </c>
      <c r="E62" s="55">
        <v>0</v>
      </c>
      <c r="F62" s="56">
        <v>0</v>
      </c>
      <c r="G62" s="55">
        <v>0</v>
      </c>
      <c r="H62" s="56">
        <v>0</v>
      </c>
      <c r="I62" s="55">
        <v>0</v>
      </c>
      <c r="J62" s="56">
        <v>0</v>
      </c>
      <c r="K62" s="57">
        <v>0</v>
      </c>
      <c r="L62" s="58">
        <v>0</v>
      </c>
      <c r="N62" s="1"/>
      <c r="O62" s="54"/>
      <c r="P62" s="17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x14ac:dyDescent="0.2">
      <c r="A63" s="14">
        <v>53</v>
      </c>
      <c r="B63" s="74" t="s">
        <v>94</v>
      </c>
      <c r="C63" s="55">
        <v>125</v>
      </c>
      <c r="D63" s="56">
        <v>437513.75</v>
      </c>
      <c r="E63" s="55">
        <v>125</v>
      </c>
      <c r="F63" s="56">
        <v>437513.75</v>
      </c>
      <c r="G63" s="55">
        <v>125</v>
      </c>
      <c r="H63" s="56">
        <v>437513.75</v>
      </c>
      <c r="I63" s="55">
        <v>125</v>
      </c>
      <c r="J63" s="56">
        <v>437513.75</v>
      </c>
      <c r="K63" s="57">
        <v>500</v>
      </c>
      <c r="L63" s="58">
        <v>1750055</v>
      </c>
      <c r="N63" s="1"/>
      <c r="O63" s="54"/>
      <c r="P63" s="17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x14ac:dyDescent="0.2">
      <c r="A64" s="14">
        <v>54</v>
      </c>
      <c r="B64" s="74" t="s">
        <v>95</v>
      </c>
      <c r="C64" s="55">
        <v>0</v>
      </c>
      <c r="D64" s="56">
        <v>0</v>
      </c>
      <c r="E64" s="55">
        <v>0</v>
      </c>
      <c r="F64" s="56">
        <v>0</v>
      </c>
      <c r="G64" s="55">
        <v>0</v>
      </c>
      <c r="H64" s="56">
        <v>0</v>
      </c>
      <c r="I64" s="55">
        <v>0</v>
      </c>
      <c r="J64" s="56">
        <v>0</v>
      </c>
      <c r="K64" s="57">
        <v>0</v>
      </c>
      <c r="L64" s="58">
        <v>0</v>
      </c>
      <c r="N64" s="1"/>
      <c r="O64" s="54"/>
      <c r="P64" s="17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x14ac:dyDescent="0.2">
      <c r="A65" s="14">
        <v>55</v>
      </c>
      <c r="B65" s="74" t="s">
        <v>96</v>
      </c>
      <c r="C65" s="55">
        <v>175</v>
      </c>
      <c r="D65" s="56">
        <v>612519.25</v>
      </c>
      <c r="E65" s="55">
        <v>175</v>
      </c>
      <c r="F65" s="56">
        <v>612519.25</v>
      </c>
      <c r="G65" s="55">
        <v>175</v>
      </c>
      <c r="H65" s="56">
        <v>612519.25</v>
      </c>
      <c r="I65" s="55">
        <v>175</v>
      </c>
      <c r="J65" s="56">
        <v>612519.25</v>
      </c>
      <c r="K65" s="57">
        <v>700</v>
      </c>
      <c r="L65" s="58">
        <v>2450077</v>
      </c>
      <c r="N65" s="1"/>
      <c r="O65" s="54"/>
      <c r="P65" s="17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x14ac:dyDescent="0.2">
      <c r="A66" s="14">
        <v>56</v>
      </c>
      <c r="B66" s="74" t="s">
        <v>114</v>
      </c>
      <c r="C66" s="55">
        <v>1</v>
      </c>
      <c r="D66" s="56">
        <v>3500.11</v>
      </c>
      <c r="E66" s="55">
        <v>1</v>
      </c>
      <c r="F66" s="56">
        <v>3500.11</v>
      </c>
      <c r="G66" s="55">
        <v>1</v>
      </c>
      <c r="H66" s="56">
        <v>3500.11</v>
      </c>
      <c r="I66" s="55">
        <v>0</v>
      </c>
      <c r="J66" s="56">
        <v>0</v>
      </c>
      <c r="K66" s="57">
        <v>3</v>
      </c>
      <c r="L66" s="58">
        <v>10500.33</v>
      </c>
      <c r="N66" s="1"/>
      <c r="O66" s="54"/>
      <c r="P66" s="17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x14ac:dyDescent="0.2">
      <c r="A67" s="14">
        <v>57</v>
      </c>
      <c r="B67" s="74" t="s">
        <v>97</v>
      </c>
      <c r="C67" s="55">
        <v>0</v>
      </c>
      <c r="D67" s="56">
        <v>0</v>
      </c>
      <c r="E67" s="55">
        <v>0</v>
      </c>
      <c r="F67" s="56">
        <v>0</v>
      </c>
      <c r="G67" s="55">
        <v>0</v>
      </c>
      <c r="H67" s="56">
        <v>0</v>
      </c>
      <c r="I67" s="55">
        <v>0</v>
      </c>
      <c r="J67" s="56">
        <v>0</v>
      </c>
      <c r="K67" s="57">
        <v>0</v>
      </c>
      <c r="L67" s="58">
        <v>0</v>
      </c>
      <c r="N67" s="1"/>
      <c r="O67" s="54"/>
      <c r="P67" s="17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x14ac:dyDescent="0.2">
      <c r="A68" s="14">
        <v>58</v>
      </c>
      <c r="B68" s="74" t="s">
        <v>98</v>
      </c>
      <c r="C68" s="55">
        <v>0</v>
      </c>
      <c r="D68" s="56">
        <v>0</v>
      </c>
      <c r="E68" s="55">
        <v>0</v>
      </c>
      <c r="F68" s="56">
        <v>0</v>
      </c>
      <c r="G68" s="55">
        <v>0</v>
      </c>
      <c r="H68" s="56">
        <v>0</v>
      </c>
      <c r="I68" s="55">
        <v>0</v>
      </c>
      <c r="J68" s="56">
        <v>0</v>
      </c>
      <c r="K68" s="57">
        <v>0</v>
      </c>
      <c r="L68" s="58">
        <v>0</v>
      </c>
      <c r="N68" s="1"/>
      <c r="O68" s="54"/>
      <c r="P68" s="17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x14ac:dyDescent="0.2">
      <c r="A69" s="14">
        <v>59</v>
      </c>
      <c r="B69" s="74" t="s">
        <v>99</v>
      </c>
      <c r="C69" s="55">
        <v>0</v>
      </c>
      <c r="D69" s="56">
        <v>0</v>
      </c>
      <c r="E69" s="55">
        <v>0</v>
      </c>
      <c r="F69" s="56">
        <v>0</v>
      </c>
      <c r="G69" s="55">
        <v>0</v>
      </c>
      <c r="H69" s="56">
        <v>0</v>
      </c>
      <c r="I69" s="55">
        <v>0</v>
      </c>
      <c r="J69" s="56">
        <v>0</v>
      </c>
      <c r="K69" s="57">
        <v>0</v>
      </c>
      <c r="L69" s="58">
        <v>0</v>
      </c>
      <c r="N69" s="1"/>
      <c r="O69" s="54"/>
      <c r="P69" s="17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x14ac:dyDescent="0.2">
      <c r="A70" s="14">
        <v>60</v>
      </c>
      <c r="B70" s="74" t="s">
        <v>115</v>
      </c>
      <c r="C70" s="55">
        <v>0</v>
      </c>
      <c r="D70" s="56">
        <v>0</v>
      </c>
      <c r="E70" s="55">
        <v>0</v>
      </c>
      <c r="F70" s="56">
        <v>0</v>
      </c>
      <c r="G70" s="55">
        <v>0</v>
      </c>
      <c r="H70" s="56">
        <v>0</v>
      </c>
      <c r="I70" s="55">
        <v>0</v>
      </c>
      <c r="J70" s="56">
        <v>0</v>
      </c>
      <c r="K70" s="57">
        <v>0</v>
      </c>
      <c r="L70" s="58">
        <v>0</v>
      </c>
      <c r="N70" s="1"/>
      <c r="O70" s="54"/>
      <c r="P70" s="17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x14ac:dyDescent="0.2">
      <c r="A71" s="14">
        <v>61</v>
      </c>
      <c r="B71" s="74" t="s">
        <v>100</v>
      </c>
      <c r="C71" s="55">
        <v>0</v>
      </c>
      <c r="D71" s="56">
        <v>0</v>
      </c>
      <c r="E71" s="55">
        <v>0</v>
      </c>
      <c r="F71" s="56">
        <v>0</v>
      </c>
      <c r="G71" s="55">
        <v>0</v>
      </c>
      <c r="H71" s="56">
        <v>0</v>
      </c>
      <c r="I71" s="55">
        <v>0</v>
      </c>
      <c r="J71" s="56">
        <v>0</v>
      </c>
      <c r="K71" s="57">
        <v>0</v>
      </c>
      <c r="L71" s="58">
        <v>0</v>
      </c>
      <c r="N71" s="1"/>
      <c r="O71" s="54"/>
      <c r="P71" s="17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x14ac:dyDescent="0.2">
      <c r="A72" s="14">
        <v>62</v>
      </c>
      <c r="B72" s="74" t="s">
        <v>101</v>
      </c>
      <c r="C72" s="55">
        <v>0</v>
      </c>
      <c r="D72" s="56">
        <v>0</v>
      </c>
      <c r="E72" s="55">
        <v>0</v>
      </c>
      <c r="F72" s="56">
        <v>0</v>
      </c>
      <c r="G72" s="55">
        <v>0</v>
      </c>
      <c r="H72" s="56">
        <v>0</v>
      </c>
      <c r="I72" s="55">
        <v>0</v>
      </c>
      <c r="J72" s="56">
        <v>0</v>
      </c>
      <c r="K72" s="57">
        <v>0</v>
      </c>
      <c r="L72" s="58">
        <v>0</v>
      </c>
      <c r="N72" s="1"/>
      <c r="O72" s="54"/>
      <c r="P72" s="17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4" x14ac:dyDescent="0.2">
      <c r="A73" s="14">
        <v>63</v>
      </c>
      <c r="B73" s="74" t="s">
        <v>102</v>
      </c>
      <c r="C73" s="55">
        <v>0</v>
      </c>
      <c r="D73" s="56">
        <v>0</v>
      </c>
      <c r="E73" s="55">
        <v>0</v>
      </c>
      <c r="F73" s="56">
        <v>0</v>
      </c>
      <c r="G73" s="55">
        <v>0</v>
      </c>
      <c r="H73" s="56">
        <v>0</v>
      </c>
      <c r="I73" s="55">
        <v>0</v>
      </c>
      <c r="J73" s="56">
        <v>0</v>
      </c>
      <c r="K73" s="57">
        <v>0</v>
      </c>
      <c r="L73" s="58">
        <v>0</v>
      </c>
      <c r="N73" s="1"/>
      <c r="O73" s="54"/>
      <c r="P73" s="17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x14ac:dyDescent="0.2">
      <c r="A74" s="14">
        <v>64</v>
      </c>
      <c r="B74" s="74" t="s">
        <v>116</v>
      </c>
      <c r="C74" s="55">
        <v>0</v>
      </c>
      <c r="D74" s="56">
        <v>0</v>
      </c>
      <c r="E74" s="55">
        <v>0</v>
      </c>
      <c r="F74" s="56">
        <v>0</v>
      </c>
      <c r="G74" s="55">
        <v>0</v>
      </c>
      <c r="H74" s="56">
        <v>0</v>
      </c>
      <c r="I74" s="55">
        <v>0</v>
      </c>
      <c r="J74" s="56">
        <v>0</v>
      </c>
      <c r="K74" s="57">
        <v>0</v>
      </c>
      <c r="L74" s="58">
        <v>0</v>
      </c>
      <c r="N74" s="1"/>
      <c r="O74" s="54"/>
      <c r="P74" s="17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x14ac:dyDescent="0.2">
      <c r="A75" s="14">
        <v>65</v>
      </c>
      <c r="B75" s="74" t="s">
        <v>103</v>
      </c>
      <c r="C75" s="55">
        <v>0</v>
      </c>
      <c r="D75" s="56">
        <v>0</v>
      </c>
      <c r="E75" s="55">
        <v>0</v>
      </c>
      <c r="F75" s="56">
        <v>0</v>
      </c>
      <c r="G75" s="55">
        <v>0</v>
      </c>
      <c r="H75" s="56">
        <v>0</v>
      </c>
      <c r="I75" s="55">
        <v>0</v>
      </c>
      <c r="J75" s="56">
        <v>0</v>
      </c>
      <c r="K75" s="57">
        <v>0</v>
      </c>
      <c r="L75" s="58">
        <v>0</v>
      </c>
      <c r="N75" s="1"/>
      <c r="O75" s="54"/>
      <c r="P75" s="17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x14ac:dyDescent="0.2">
      <c r="A76" s="14">
        <v>66</v>
      </c>
      <c r="B76" s="74" t="s">
        <v>104</v>
      </c>
      <c r="C76" s="55">
        <v>0</v>
      </c>
      <c r="D76" s="56">
        <v>0</v>
      </c>
      <c r="E76" s="55">
        <v>0</v>
      </c>
      <c r="F76" s="56">
        <v>0</v>
      </c>
      <c r="G76" s="55">
        <v>0</v>
      </c>
      <c r="H76" s="56">
        <v>0</v>
      </c>
      <c r="I76" s="55">
        <v>0</v>
      </c>
      <c r="J76" s="56">
        <v>0</v>
      </c>
      <c r="K76" s="57">
        <v>0</v>
      </c>
      <c r="L76" s="58">
        <v>0</v>
      </c>
      <c r="N76" s="1"/>
      <c r="O76" s="54"/>
      <c r="P76" s="17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4" x14ac:dyDescent="0.2">
      <c r="A77" s="14">
        <v>67</v>
      </c>
      <c r="B77" s="74" t="s">
        <v>117</v>
      </c>
      <c r="C77" s="55">
        <v>0</v>
      </c>
      <c r="D77" s="56">
        <v>0</v>
      </c>
      <c r="E77" s="55">
        <v>0</v>
      </c>
      <c r="F77" s="56">
        <v>0</v>
      </c>
      <c r="G77" s="55">
        <v>0</v>
      </c>
      <c r="H77" s="56">
        <v>0</v>
      </c>
      <c r="I77" s="55">
        <v>0</v>
      </c>
      <c r="J77" s="56">
        <v>0</v>
      </c>
      <c r="K77" s="57">
        <v>0</v>
      </c>
      <c r="L77" s="58">
        <v>0</v>
      </c>
      <c r="N77" s="1"/>
      <c r="O77" s="54"/>
      <c r="P77" s="17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x14ac:dyDescent="0.2">
      <c r="A78" s="14">
        <v>68</v>
      </c>
      <c r="B78" s="74" t="s">
        <v>105</v>
      </c>
      <c r="C78" s="55">
        <v>0</v>
      </c>
      <c r="D78" s="56">
        <v>0</v>
      </c>
      <c r="E78" s="55">
        <v>0</v>
      </c>
      <c r="F78" s="56">
        <v>0</v>
      </c>
      <c r="G78" s="55">
        <v>0</v>
      </c>
      <c r="H78" s="56">
        <v>0</v>
      </c>
      <c r="I78" s="55">
        <v>0</v>
      </c>
      <c r="J78" s="56">
        <v>0</v>
      </c>
      <c r="K78" s="57">
        <v>0</v>
      </c>
      <c r="L78" s="58">
        <v>0</v>
      </c>
      <c r="N78" s="1"/>
      <c r="O78" s="54"/>
      <c r="P78" s="17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x14ac:dyDescent="0.2">
      <c r="A79" s="14">
        <v>69</v>
      </c>
      <c r="B79" s="74" t="s">
        <v>106</v>
      </c>
      <c r="C79" s="55">
        <v>0</v>
      </c>
      <c r="D79" s="56">
        <v>0</v>
      </c>
      <c r="E79" s="55">
        <v>0</v>
      </c>
      <c r="F79" s="56">
        <v>0</v>
      </c>
      <c r="G79" s="55">
        <v>0</v>
      </c>
      <c r="H79" s="56">
        <v>0</v>
      </c>
      <c r="I79" s="55">
        <v>0</v>
      </c>
      <c r="J79" s="56">
        <v>0</v>
      </c>
      <c r="K79" s="57">
        <v>0</v>
      </c>
      <c r="L79" s="58">
        <v>0</v>
      </c>
      <c r="N79" s="1"/>
      <c r="O79" s="54"/>
      <c r="P79" s="17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x14ac:dyDescent="0.2">
      <c r="A80" s="14">
        <v>70</v>
      </c>
      <c r="B80" s="74" t="s">
        <v>107</v>
      </c>
      <c r="C80" s="55">
        <v>0</v>
      </c>
      <c r="D80" s="56">
        <v>0</v>
      </c>
      <c r="E80" s="55">
        <v>0</v>
      </c>
      <c r="F80" s="56">
        <v>0</v>
      </c>
      <c r="G80" s="55">
        <v>0</v>
      </c>
      <c r="H80" s="56">
        <v>0</v>
      </c>
      <c r="I80" s="55">
        <v>0</v>
      </c>
      <c r="J80" s="56">
        <v>0</v>
      </c>
      <c r="K80" s="57">
        <v>0</v>
      </c>
      <c r="L80" s="58">
        <v>0</v>
      </c>
      <c r="N80" s="1"/>
      <c r="O80" s="54"/>
      <c r="P80" s="17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x14ac:dyDescent="0.2">
      <c r="A81" s="14">
        <v>71</v>
      </c>
      <c r="B81" s="74" t="s">
        <v>108</v>
      </c>
      <c r="C81" s="55">
        <v>0</v>
      </c>
      <c r="D81" s="56">
        <v>0</v>
      </c>
      <c r="E81" s="55">
        <v>0</v>
      </c>
      <c r="F81" s="56">
        <v>0</v>
      </c>
      <c r="G81" s="55">
        <v>0</v>
      </c>
      <c r="H81" s="56">
        <v>0</v>
      </c>
      <c r="I81" s="55">
        <v>0</v>
      </c>
      <c r="J81" s="56">
        <v>0</v>
      </c>
      <c r="K81" s="57">
        <v>0</v>
      </c>
      <c r="L81" s="58">
        <v>0</v>
      </c>
      <c r="N81" s="1"/>
      <c r="O81" s="54"/>
      <c r="P81" s="17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x14ac:dyDescent="0.2">
      <c r="A82" s="14">
        <v>72</v>
      </c>
      <c r="B82" s="74" t="s">
        <v>111</v>
      </c>
      <c r="C82" s="55">
        <v>0</v>
      </c>
      <c r="D82" s="56">
        <v>0</v>
      </c>
      <c r="E82" s="55">
        <v>0</v>
      </c>
      <c r="F82" s="56">
        <v>0</v>
      </c>
      <c r="G82" s="55">
        <v>0</v>
      </c>
      <c r="H82" s="56">
        <v>0</v>
      </c>
      <c r="I82" s="55">
        <v>0</v>
      </c>
      <c r="J82" s="56">
        <v>0</v>
      </c>
      <c r="K82" s="57">
        <v>0</v>
      </c>
      <c r="L82" s="58">
        <v>0</v>
      </c>
      <c r="N82" s="1"/>
      <c r="O82" s="54"/>
      <c r="P82" s="17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x14ac:dyDescent="0.2">
      <c r="A83" s="14">
        <v>0</v>
      </c>
      <c r="B83" s="74">
        <v>0</v>
      </c>
      <c r="C83" s="55">
        <v>0</v>
      </c>
      <c r="D83" s="56">
        <v>0</v>
      </c>
      <c r="E83" s="55">
        <v>0</v>
      </c>
      <c r="F83" s="56">
        <v>0</v>
      </c>
      <c r="G83" s="55">
        <v>0</v>
      </c>
      <c r="H83" s="56">
        <v>0</v>
      </c>
      <c r="I83" s="55">
        <v>0</v>
      </c>
      <c r="J83" s="56">
        <v>0</v>
      </c>
      <c r="K83" s="57">
        <v>0</v>
      </c>
      <c r="L83" s="58">
        <v>0</v>
      </c>
      <c r="N83" s="1"/>
      <c r="O83" s="54"/>
      <c r="P83" s="17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s="11" customFormat="1" ht="12.75" x14ac:dyDescent="0.25">
      <c r="A84" s="38"/>
      <c r="B84" s="39" t="s">
        <v>2</v>
      </c>
      <c r="C84" s="60">
        <v>2386</v>
      </c>
      <c r="D84" s="61">
        <v>8351262.46</v>
      </c>
      <c r="E84" s="60">
        <v>2386</v>
      </c>
      <c r="F84" s="61">
        <v>8351262.46</v>
      </c>
      <c r="G84" s="60">
        <v>2386</v>
      </c>
      <c r="H84" s="61">
        <v>8351262.46</v>
      </c>
      <c r="I84" s="60">
        <v>2378</v>
      </c>
      <c r="J84" s="61">
        <v>8323261.5800000001</v>
      </c>
      <c r="K84" s="57">
        <v>9536</v>
      </c>
      <c r="L84" s="58">
        <v>33377048.959999997</v>
      </c>
      <c r="N84" s="18"/>
      <c r="O84" s="32"/>
      <c r="P84" s="33"/>
      <c r="Q84" s="18"/>
      <c r="R84" s="18"/>
      <c r="S84" s="18"/>
      <c r="T84" s="18"/>
      <c r="U84" s="18"/>
      <c r="V84" s="18"/>
      <c r="W84" s="18"/>
      <c r="X84" s="18"/>
      <c r="Y84" s="18"/>
      <c r="Z84" s="18"/>
    </row>
  </sheetData>
  <mergeCells count="10">
    <mergeCell ref="B5:L5"/>
    <mergeCell ref="C9:D9"/>
    <mergeCell ref="E9:F9"/>
    <mergeCell ref="G9:H9"/>
    <mergeCell ref="B8:B10"/>
    <mergeCell ref="A8:A10"/>
    <mergeCell ref="C7:J7"/>
    <mergeCell ref="I9:J9"/>
    <mergeCell ref="C8:L8"/>
    <mergeCell ref="K9:L9"/>
  </mergeCells>
  <phoneticPr fontId="9" type="noConversion"/>
  <pageMargins left="7.874015748031496E-2" right="7.874015748031496E-2" top="7.874015748031496E-2" bottom="7.874015748031496E-2" header="0" footer="0"/>
  <pageSetup paperSize="9" scale="4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CFF"/>
  </sheetPr>
  <dimension ref="A1:Z84"/>
  <sheetViews>
    <sheetView view="pageBreakPreview" zoomScale="80" zoomScaleNormal="80" zoomScaleSheetLayoutView="80" workbookViewId="0">
      <pane xSplit="2" ySplit="10" topLeftCell="C11" activePane="bottomRight" state="frozen"/>
      <selection activeCell="E28" sqref="E28"/>
      <selection pane="topRight" activeCell="E28" sqref="E28"/>
      <selection pane="bottomLeft" activeCell="E28" sqref="E28"/>
      <selection pane="bottomRight" activeCell="M1" sqref="M1:R1048576"/>
    </sheetView>
  </sheetViews>
  <sheetFormatPr defaultColWidth="9.140625" defaultRowHeight="11.25" x14ac:dyDescent="0.2"/>
  <cols>
    <col min="1" max="1" width="2.7109375" style="2" customWidth="1"/>
    <col min="2" max="2" width="54.7109375" style="75" customWidth="1"/>
    <col min="3" max="3" width="6.7109375" style="8" customWidth="1"/>
    <col min="4" max="4" width="13.5703125" style="3" bestFit="1" customWidth="1"/>
    <col min="5" max="5" width="6.7109375" style="8" customWidth="1"/>
    <col min="6" max="6" width="13.5703125" style="3" bestFit="1" customWidth="1"/>
    <col min="7" max="7" width="6.7109375" style="8" customWidth="1"/>
    <col min="8" max="8" width="13.5703125" style="3" bestFit="1" customWidth="1"/>
    <col min="9" max="9" width="6.7109375" style="8" customWidth="1"/>
    <col min="10" max="10" width="13.5703125" style="3" bestFit="1" customWidth="1"/>
    <col min="11" max="11" width="6.7109375" style="8" customWidth="1"/>
    <col min="12" max="12" width="13.5703125" style="3" bestFit="1" customWidth="1"/>
    <col min="13" max="21" width="5" style="2" customWidth="1"/>
    <col min="22" max="22" width="1.7109375" style="2" customWidth="1"/>
    <col min="23" max="26" width="5.140625" style="2" customWidth="1"/>
    <col min="27" max="16384" width="9.140625" style="2"/>
  </cols>
  <sheetData>
    <row r="1" spans="1:26" x14ac:dyDescent="0.2">
      <c r="L1" s="12" t="s">
        <v>31</v>
      </c>
    </row>
    <row r="2" spans="1:26" x14ac:dyDescent="0.2">
      <c r="L2" s="12" t="s">
        <v>134</v>
      </c>
    </row>
    <row r="3" spans="1:26" x14ac:dyDescent="0.2">
      <c r="L3" s="12" t="s">
        <v>28</v>
      </c>
    </row>
    <row r="4" spans="1:26" x14ac:dyDescent="0.2">
      <c r="L4" s="12" t="s">
        <v>135</v>
      </c>
    </row>
    <row r="5" spans="1:26" ht="33.75" customHeight="1" x14ac:dyDescent="0.2">
      <c r="B5" s="110" t="s">
        <v>119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</row>
    <row r="6" spans="1:26" ht="12.75" hidden="1" x14ac:dyDescent="0.2">
      <c r="B6" s="76"/>
    </row>
    <row r="7" spans="1:26" ht="15" customHeight="1" x14ac:dyDescent="0.2">
      <c r="B7" s="77"/>
      <c r="C7" s="111"/>
      <c r="D7" s="111"/>
      <c r="E7" s="111"/>
      <c r="F7" s="111"/>
      <c r="G7" s="111"/>
      <c r="H7" s="111"/>
      <c r="I7" s="111"/>
      <c r="J7" s="111"/>
    </row>
    <row r="8" spans="1:26" ht="18.75" customHeight="1" x14ac:dyDescent="0.2">
      <c r="A8" s="115"/>
      <c r="B8" s="114" t="s">
        <v>3</v>
      </c>
      <c r="C8" s="108" t="s">
        <v>20</v>
      </c>
      <c r="D8" s="108"/>
      <c r="E8" s="108"/>
      <c r="F8" s="108"/>
      <c r="G8" s="108"/>
      <c r="H8" s="108"/>
      <c r="I8" s="108"/>
      <c r="J8" s="108"/>
      <c r="K8" s="108"/>
      <c r="L8" s="108"/>
      <c r="M8" s="1"/>
      <c r="N8" s="1"/>
      <c r="O8" s="1"/>
      <c r="P8" s="1"/>
      <c r="Q8" s="1"/>
      <c r="R8" s="1"/>
    </row>
    <row r="9" spans="1:26" ht="15" customHeight="1" x14ac:dyDescent="0.2">
      <c r="A9" s="115"/>
      <c r="B9" s="114"/>
      <c r="C9" s="107" t="s">
        <v>8</v>
      </c>
      <c r="D9" s="107"/>
      <c r="E9" s="107" t="s">
        <v>9</v>
      </c>
      <c r="F9" s="107"/>
      <c r="G9" s="148" t="s">
        <v>10</v>
      </c>
      <c r="H9" s="149"/>
      <c r="I9" s="148" t="s">
        <v>11</v>
      </c>
      <c r="J9" s="149"/>
      <c r="K9" s="109" t="s">
        <v>12</v>
      </c>
      <c r="L9" s="109"/>
      <c r="M9" s="16"/>
      <c r="N9" s="1"/>
      <c r="O9" s="1"/>
      <c r="P9" s="1"/>
      <c r="Q9" s="1"/>
      <c r="R9" s="15"/>
    </row>
    <row r="10" spans="1:26" ht="18.75" customHeight="1" x14ac:dyDescent="0.2">
      <c r="A10" s="115"/>
      <c r="B10" s="114"/>
      <c r="C10" s="19" t="s">
        <v>30</v>
      </c>
      <c r="D10" s="20" t="s">
        <v>0</v>
      </c>
      <c r="E10" s="19" t="s">
        <v>30</v>
      </c>
      <c r="F10" s="20" t="s">
        <v>0</v>
      </c>
      <c r="G10" s="19" t="s">
        <v>30</v>
      </c>
      <c r="H10" s="20" t="s">
        <v>0</v>
      </c>
      <c r="I10" s="19" t="s">
        <v>30</v>
      </c>
      <c r="J10" s="20" t="s">
        <v>0</v>
      </c>
      <c r="K10" s="40" t="s">
        <v>30</v>
      </c>
      <c r="L10" s="28" t="s">
        <v>0</v>
      </c>
      <c r="M10" s="18"/>
      <c r="N10" s="18"/>
      <c r="O10" s="18"/>
      <c r="P10" s="18"/>
      <c r="Q10" s="1"/>
      <c r="R10" s="18"/>
      <c r="S10" s="11"/>
      <c r="T10" s="11"/>
      <c r="U10" s="11"/>
      <c r="W10" s="11"/>
      <c r="X10" s="11"/>
      <c r="Y10" s="11"/>
      <c r="Z10" s="11"/>
    </row>
    <row r="11" spans="1:26" ht="24" x14ac:dyDescent="0.2">
      <c r="A11" s="14">
        <v>1</v>
      </c>
      <c r="B11" s="74" t="s">
        <v>46</v>
      </c>
      <c r="C11" s="55">
        <v>40</v>
      </c>
      <c r="D11" s="56">
        <v>92600</v>
      </c>
      <c r="E11" s="55">
        <v>40</v>
      </c>
      <c r="F11" s="56">
        <v>92600</v>
      </c>
      <c r="G11" s="55">
        <v>40</v>
      </c>
      <c r="H11" s="56">
        <v>92600</v>
      </c>
      <c r="I11" s="55">
        <v>38</v>
      </c>
      <c r="J11" s="56">
        <v>87970</v>
      </c>
      <c r="K11" s="57">
        <v>158</v>
      </c>
      <c r="L11" s="58">
        <v>365770</v>
      </c>
      <c r="M11" s="1"/>
      <c r="N11" s="1"/>
      <c r="O11" s="1"/>
      <c r="P11" s="1"/>
      <c r="Q11" s="1"/>
      <c r="R11" s="1"/>
    </row>
    <row r="12" spans="1:26" ht="12.75" x14ac:dyDescent="0.2">
      <c r="A12" s="14">
        <v>2</v>
      </c>
      <c r="B12" s="74" t="s">
        <v>47</v>
      </c>
      <c r="C12" s="55">
        <v>25</v>
      </c>
      <c r="D12" s="56">
        <v>57875</v>
      </c>
      <c r="E12" s="55">
        <v>25</v>
      </c>
      <c r="F12" s="56">
        <v>57875</v>
      </c>
      <c r="G12" s="55">
        <v>25</v>
      </c>
      <c r="H12" s="56">
        <v>57875</v>
      </c>
      <c r="I12" s="55">
        <v>25</v>
      </c>
      <c r="J12" s="56">
        <v>57875</v>
      </c>
      <c r="K12" s="57">
        <v>100</v>
      </c>
      <c r="L12" s="58">
        <v>231500</v>
      </c>
      <c r="M12" s="1"/>
      <c r="N12" s="1"/>
      <c r="O12" s="1"/>
      <c r="P12" s="1"/>
      <c r="Q12" s="1"/>
      <c r="R12" s="1"/>
    </row>
    <row r="13" spans="1:26" ht="12.75" x14ac:dyDescent="0.2">
      <c r="A13" s="14">
        <v>3</v>
      </c>
      <c r="B13" s="74" t="s">
        <v>48</v>
      </c>
      <c r="C13" s="55">
        <v>0</v>
      </c>
      <c r="D13" s="56">
        <v>0</v>
      </c>
      <c r="E13" s="55">
        <v>0</v>
      </c>
      <c r="F13" s="56">
        <v>0</v>
      </c>
      <c r="G13" s="55">
        <v>0</v>
      </c>
      <c r="H13" s="56">
        <v>0</v>
      </c>
      <c r="I13" s="55">
        <v>0</v>
      </c>
      <c r="J13" s="56">
        <v>0</v>
      </c>
      <c r="K13" s="57">
        <v>0</v>
      </c>
      <c r="L13" s="58">
        <v>0</v>
      </c>
      <c r="M13" s="1"/>
      <c r="N13" s="1"/>
      <c r="O13" s="1"/>
      <c r="P13" s="1"/>
      <c r="Q13" s="1"/>
      <c r="R13" s="1"/>
      <c r="X13" s="8"/>
      <c r="Y13" s="8"/>
      <c r="Z13" s="8"/>
    </row>
    <row r="14" spans="1:26" ht="12.75" x14ac:dyDescent="0.2">
      <c r="A14" s="14">
        <v>4</v>
      </c>
      <c r="B14" s="74" t="s">
        <v>112</v>
      </c>
      <c r="C14" s="55">
        <v>538</v>
      </c>
      <c r="D14" s="56">
        <v>1245470</v>
      </c>
      <c r="E14" s="55">
        <v>538</v>
      </c>
      <c r="F14" s="56">
        <v>1245470</v>
      </c>
      <c r="G14" s="55">
        <v>538</v>
      </c>
      <c r="H14" s="56">
        <v>1245470</v>
      </c>
      <c r="I14" s="55">
        <v>536</v>
      </c>
      <c r="J14" s="56">
        <v>1240840</v>
      </c>
      <c r="K14" s="57">
        <v>2150</v>
      </c>
      <c r="L14" s="58">
        <v>4977250</v>
      </c>
      <c r="M14" s="1"/>
      <c r="N14" s="1"/>
      <c r="O14" s="1"/>
      <c r="P14" s="1"/>
      <c r="Q14" s="1"/>
      <c r="R14" s="1"/>
      <c r="X14" s="8"/>
      <c r="Y14" s="8"/>
      <c r="Z14" s="8"/>
    </row>
    <row r="15" spans="1:26" ht="12.75" x14ac:dyDescent="0.2">
      <c r="A15" s="14">
        <v>5</v>
      </c>
      <c r="B15" s="74" t="s">
        <v>49</v>
      </c>
      <c r="C15" s="55">
        <v>0</v>
      </c>
      <c r="D15" s="56">
        <v>0</v>
      </c>
      <c r="E15" s="55">
        <v>0</v>
      </c>
      <c r="F15" s="56">
        <v>0</v>
      </c>
      <c r="G15" s="55">
        <v>0</v>
      </c>
      <c r="H15" s="56">
        <v>0</v>
      </c>
      <c r="I15" s="55">
        <v>0</v>
      </c>
      <c r="J15" s="56">
        <v>0</v>
      </c>
      <c r="K15" s="57">
        <v>0</v>
      </c>
      <c r="L15" s="58">
        <v>0</v>
      </c>
      <c r="M15" s="1"/>
      <c r="N15" s="1"/>
      <c r="O15" s="1"/>
      <c r="P15" s="1"/>
      <c r="Q15" s="1"/>
      <c r="R15" s="1"/>
      <c r="X15" s="8"/>
      <c r="Y15" s="8"/>
      <c r="Z15" s="8"/>
    </row>
    <row r="16" spans="1:26" ht="24" x14ac:dyDescent="0.2">
      <c r="A16" s="14">
        <v>6</v>
      </c>
      <c r="B16" s="74" t="s">
        <v>50</v>
      </c>
      <c r="C16" s="55">
        <v>0</v>
      </c>
      <c r="D16" s="56">
        <v>0</v>
      </c>
      <c r="E16" s="55">
        <v>0</v>
      </c>
      <c r="F16" s="56">
        <v>0</v>
      </c>
      <c r="G16" s="55">
        <v>0</v>
      </c>
      <c r="H16" s="56">
        <v>0</v>
      </c>
      <c r="I16" s="55">
        <v>0</v>
      </c>
      <c r="J16" s="56">
        <v>0</v>
      </c>
      <c r="K16" s="57">
        <v>0</v>
      </c>
      <c r="L16" s="58">
        <v>0</v>
      </c>
      <c r="M16" s="1"/>
      <c r="N16" s="1"/>
      <c r="O16" s="1"/>
      <c r="P16" s="1"/>
      <c r="Q16" s="1"/>
      <c r="R16" s="1"/>
      <c r="X16" s="8"/>
      <c r="Y16" s="8"/>
      <c r="Z16" s="8"/>
    </row>
    <row r="17" spans="1:26" ht="24" x14ac:dyDescent="0.2">
      <c r="A17" s="14">
        <v>7</v>
      </c>
      <c r="B17" s="74" t="s">
        <v>51</v>
      </c>
      <c r="C17" s="55">
        <v>0</v>
      </c>
      <c r="D17" s="56">
        <v>0</v>
      </c>
      <c r="E17" s="55">
        <v>0</v>
      </c>
      <c r="F17" s="56">
        <v>0</v>
      </c>
      <c r="G17" s="55">
        <v>0</v>
      </c>
      <c r="H17" s="56">
        <v>0</v>
      </c>
      <c r="I17" s="55">
        <v>0</v>
      </c>
      <c r="J17" s="56">
        <v>0</v>
      </c>
      <c r="K17" s="57">
        <v>0</v>
      </c>
      <c r="L17" s="58">
        <v>0</v>
      </c>
      <c r="M17" s="1"/>
      <c r="N17" s="1"/>
      <c r="O17" s="1"/>
      <c r="P17" s="1"/>
      <c r="Q17" s="1"/>
      <c r="R17" s="1"/>
      <c r="X17" s="8"/>
      <c r="Y17" s="8"/>
      <c r="Z17" s="8"/>
    </row>
    <row r="18" spans="1:26" ht="12.75" x14ac:dyDescent="0.2">
      <c r="A18" s="14">
        <v>8</v>
      </c>
      <c r="B18" s="74" t="s">
        <v>52</v>
      </c>
      <c r="C18" s="55">
        <v>1550</v>
      </c>
      <c r="D18" s="56">
        <v>3588250</v>
      </c>
      <c r="E18" s="55">
        <v>1550</v>
      </c>
      <c r="F18" s="56">
        <v>3588250</v>
      </c>
      <c r="G18" s="55">
        <v>1550</v>
      </c>
      <c r="H18" s="56">
        <v>3588250</v>
      </c>
      <c r="I18" s="55">
        <v>1550</v>
      </c>
      <c r="J18" s="56">
        <v>3588250</v>
      </c>
      <c r="K18" s="57">
        <v>6200</v>
      </c>
      <c r="L18" s="58">
        <v>14353000</v>
      </c>
      <c r="M18" s="1"/>
      <c r="N18" s="1"/>
      <c r="O18" s="1"/>
      <c r="P18" s="1"/>
      <c r="Q18" s="1"/>
      <c r="R18" s="1"/>
      <c r="X18" s="8"/>
      <c r="Y18" s="8"/>
      <c r="Z18" s="8"/>
    </row>
    <row r="19" spans="1:26" ht="12.75" x14ac:dyDescent="0.2">
      <c r="A19" s="14">
        <v>9</v>
      </c>
      <c r="B19" s="74" t="s">
        <v>53</v>
      </c>
      <c r="C19" s="55">
        <v>0</v>
      </c>
      <c r="D19" s="56">
        <v>0</v>
      </c>
      <c r="E19" s="55">
        <v>0</v>
      </c>
      <c r="F19" s="56">
        <v>0</v>
      </c>
      <c r="G19" s="55">
        <v>0</v>
      </c>
      <c r="H19" s="56">
        <v>0</v>
      </c>
      <c r="I19" s="55">
        <v>0</v>
      </c>
      <c r="J19" s="56">
        <v>0</v>
      </c>
      <c r="K19" s="57">
        <v>0</v>
      </c>
      <c r="L19" s="58">
        <v>0</v>
      </c>
      <c r="M19" s="1"/>
      <c r="N19" s="1"/>
      <c r="O19" s="1"/>
      <c r="P19" s="1"/>
      <c r="Q19" s="1"/>
      <c r="R19" s="1"/>
      <c r="X19" s="8"/>
      <c r="Y19" s="8"/>
      <c r="Z19" s="8"/>
    </row>
    <row r="20" spans="1:26" ht="12.75" x14ac:dyDescent="0.2">
      <c r="A20" s="14">
        <v>10</v>
      </c>
      <c r="B20" s="74" t="s">
        <v>54</v>
      </c>
      <c r="C20" s="55">
        <v>0</v>
      </c>
      <c r="D20" s="56">
        <v>0</v>
      </c>
      <c r="E20" s="55">
        <v>0</v>
      </c>
      <c r="F20" s="56">
        <v>0</v>
      </c>
      <c r="G20" s="55">
        <v>0</v>
      </c>
      <c r="H20" s="56">
        <v>0</v>
      </c>
      <c r="I20" s="55">
        <v>0</v>
      </c>
      <c r="J20" s="56">
        <v>0</v>
      </c>
      <c r="K20" s="57">
        <v>0</v>
      </c>
      <c r="L20" s="58">
        <v>0</v>
      </c>
      <c r="M20" s="1"/>
      <c r="N20" s="1"/>
      <c r="O20" s="1"/>
      <c r="P20" s="1"/>
      <c r="Q20" s="1"/>
      <c r="R20" s="1"/>
      <c r="X20" s="8"/>
      <c r="Y20" s="8"/>
      <c r="Z20" s="8"/>
    </row>
    <row r="21" spans="1:26" ht="24" x14ac:dyDescent="0.2">
      <c r="A21" s="14">
        <v>11</v>
      </c>
      <c r="B21" s="74" t="s">
        <v>55</v>
      </c>
      <c r="C21" s="55">
        <v>0</v>
      </c>
      <c r="D21" s="56">
        <v>0</v>
      </c>
      <c r="E21" s="55">
        <v>0</v>
      </c>
      <c r="F21" s="56">
        <v>0</v>
      </c>
      <c r="G21" s="55">
        <v>0</v>
      </c>
      <c r="H21" s="56">
        <v>0</v>
      </c>
      <c r="I21" s="55">
        <v>0</v>
      </c>
      <c r="J21" s="56">
        <v>0</v>
      </c>
      <c r="K21" s="57">
        <v>0</v>
      </c>
      <c r="L21" s="58">
        <v>0</v>
      </c>
      <c r="M21" s="1"/>
      <c r="N21" s="1"/>
      <c r="O21" s="1"/>
      <c r="P21" s="1"/>
      <c r="Q21" s="1"/>
      <c r="R21" s="1"/>
      <c r="X21" s="8"/>
      <c r="Y21" s="8"/>
      <c r="Z21" s="8"/>
    </row>
    <row r="22" spans="1:26" ht="12.75" x14ac:dyDescent="0.2">
      <c r="A22" s="14">
        <v>12</v>
      </c>
      <c r="B22" s="74" t="s">
        <v>56</v>
      </c>
      <c r="C22" s="55">
        <v>575</v>
      </c>
      <c r="D22" s="56">
        <v>1331125</v>
      </c>
      <c r="E22" s="55">
        <v>575</v>
      </c>
      <c r="F22" s="56">
        <v>1331125</v>
      </c>
      <c r="G22" s="55">
        <v>575</v>
      </c>
      <c r="H22" s="56">
        <v>1331125</v>
      </c>
      <c r="I22" s="55">
        <v>575</v>
      </c>
      <c r="J22" s="56">
        <v>1331125</v>
      </c>
      <c r="K22" s="57">
        <v>2300</v>
      </c>
      <c r="L22" s="58">
        <v>5324500</v>
      </c>
      <c r="M22" s="1"/>
      <c r="N22" s="1"/>
      <c r="O22" s="1"/>
      <c r="P22" s="1"/>
      <c r="Q22" s="1"/>
      <c r="R22" s="1"/>
      <c r="X22" s="8"/>
      <c r="Y22" s="8"/>
      <c r="Z22" s="8"/>
    </row>
    <row r="23" spans="1:26" ht="12.75" x14ac:dyDescent="0.2">
      <c r="A23" s="14">
        <v>13</v>
      </c>
      <c r="B23" s="74" t="s">
        <v>57</v>
      </c>
      <c r="C23" s="55">
        <v>13</v>
      </c>
      <c r="D23" s="56">
        <v>30095</v>
      </c>
      <c r="E23" s="55">
        <v>13</v>
      </c>
      <c r="F23" s="56">
        <v>30095</v>
      </c>
      <c r="G23" s="55">
        <v>13</v>
      </c>
      <c r="H23" s="56">
        <v>30095</v>
      </c>
      <c r="I23" s="55">
        <v>11</v>
      </c>
      <c r="J23" s="56">
        <v>25465</v>
      </c>
      <c r="K23" s="57">
        <v>50</v>
      </c>
      <c r="L23" s="58">
        <v>115750</v>
      </c>
      <c r="M23" s="1"/>
      <c r="N23" s="1"/>
      <c r="O23" s="1"/>
      <c r="P23" s="1"/>
      <c r="Q23" s="1"/>
      <c r="R23" s="1"/>
      <c r="X23" s="8"/>
      <c r="Y23" s="8"/>
      <c r="Z23" s="8"/>
    </row>
    <row r="24" spans="1:26" ht="12.75" x14ac:dyDescent="0.2">
      <c r="A24" s="14">
        <v>14</v>
      </c>
      <c r="B24" s="74" t="s">
        <v>58</v>
      </c>
      <c r="C24" s="55">
        <v>0</v>
      </c>
      <c r="D24" s="56">
        <v>0</v>
      </c>
      <c r="E24" s="55">
        <v>0</v>
      </c>
      <c r="F24" s="56">
        <v>0</v>
      </c>
      <c r="G24" s="55">
        <v>0</v>
      </c>
      <c r="H24" s="56">
        <v>0</v>
      </c>
      <c r="I24" s="55">
        <v>0</v>
      </c>
      <c r="J24" s="56">
        <v>0</v>
      </c>
      <c r="K24" s="57">
        <v>0</v>
      </c>
      <c r="L24" s="58">
        <v>0</v>
      </c>
      <c r="M24" s="1"/>
      <c r="N24" s="1"/>
      <c r="O24" s="1"/>
      <c r="P24" s="1"/>
      <c r="Q24" s="1"/>
      <c r="R24" s="1"/>
      <c r="X24" s="8"/>
      <c r="Y24" s="8"/>
      <c r="Z24" s="8"/>
    </row>
    <row r="25" spans="1:26" ht="12.75" x14ac:dyDescent="0.2">
      <c r="A25" s="14">
        <v>15</v>
      </c>
      <c r="B25" s="74" t="s">
        <v>59</v>
      </c>
      <c r="C25" s="55">
        <v>0</v>
      </c>
      <c r="D25" s="56">
        <v>0</v>
      </c>
      <c r="E25" s="55">
        <v>0</v>
      </c>
      <c r="F25" s="56">
        <v>0</v>
      </c>
      <c r="G25" s="55">
        <v>0</v>
      </c>
      <c r="H25" s="56">
        <v>0</v>
      </c>
      <c r="I25" s="55">
        <v>0</v>
      </c>
      <c r="J25" s="56">
        <v>0</v>
      </c>
      <c r="K25" s="57">
        <v>0</v>
      </c>
      <c r="L25" s="58">
        <v>0</v>
      </c>
      <c r="M25" s="1"/>
      <c r="N25" s="1"/>
      <c r="O25" s="1"/>
      <c r="P25" s="1"/>
      <c r="Q25" s="1"/>
      <c r="R25" s="1"/>
      <c r="X25" s="8"/>
      <c r="Y25" s="8"/>
      <c r="Z25" s="8"/>
    </row>
    <row r="26" spans="1:26" ht="12.75" x14ac:dyDescent="0.2">
      <c r="A26" s="14">
        <v>16</v>
      </c>
      <c r="B26" s="74" t="s">
        <v>60</v>
      </c>
      <c r="C26" s="55">
        <v>214</v>
      </c>
      <c r="D26" s="56">
        <v>495410</v>
      </c>
      <c r="E26" s="55">
        <v>214</v>
      </c>
      <c r="F26" s="56">
        <v>495410</v>
      </c>
      <c r="G26" s="55">
        <v>214</v>
      </c>
      <c r="H26" s="56">
        <v>495410</v>
      </c>
      <c r="I26" s="55">
        <v>213</v>
      </c>
      <c r="J26" s="56">
        <v>493095</v>
      </c>
      <c r="K26" s="57">
        <v>855</v>
      </c>
      <c r="L26" s="58">
        <v>1979325</v>
      </c>
      <c r="M26" s="1"/>
      <c r="N26" s="1"/>
      <c r="O26" s="1"/>
      <c r="P26" s="1"/>
      <c r="Q26" s="1"/>
      <c r="R26" s="1"/>
      <c r="X26" s="8"/>
      <c r="Y26" s="8"/>
      <c r="Z26" s="8"/>
    </row>
    <row r="27" spans="1:26" ht="12.75" x14ac:dyDescent="0.2">
      <c r="A27" s="14">
        <v>17</v>
      </c>
      <c r="B27" s="74" t="s">
        <v>61</v>
      </c>
      <c r="C27" s="55">
        <v>0</v>
      </c>
      <c r="D27" s="56">
        <v>0</v>
      </c>
      <c r="E27" s="55">
        <v>0</v>
      </c>
      <c r="F27" s="56">
        <v>0</v>
      </c>
      <c r="G27" s="55">
        <v>0</v>
      </c>
      <c r="H27" s="56">
        <v>0</v>
      </c>
      <c r="I27" s="55">
        <v>0</v>
      </c>
      <c r="J27" s="56">
        <v>0</v>
      </c>
      <c r="K27" s="57">
        <v>0</v>
      </c>
      <c r="L27" s="58">
        <v>0</v>
      </c>
      <c r="M27" s="1"/>
      <c r="N27" s="1"/>
      <c r="O27" s="1"/>
      <c r="P27" s="1"/>
      <c r="Q27" s="1"/>
      <c r="R27" s="1"/>
      <c r="X27" s="8"/>
      <c r="Y27" s="8"/>
      <c r="Z27" s="8"/>
    </row>
    <row r="28" spans="1:26" ht="12.75" x14ac:dyDescent="0.2">
      <c r="A28" s="14">
        <v>18</v>
      </c>
      <c r="B28" s="74" t="s">
        <v>62</v>
      </c>
      <c r="C28" s="55">
        <v>125</v>
      </c>
      <c r="D28" s="56">
        <v>289375</v>
      </c>
      <c r="E28" s="55">
        <v>125</v>
      </c>
      <c r="F28" s="56">
        <v>289375</v>
      </c>
      <c r="G28" s="55">
        <v>125</v>
      </c>
      <c r="H28" s="56">
        <v>289375</v>
      </c>
      <c r="I28" s="55">
        <v>125</v>
      </c>
      <c r="J28" s="56">
        <v>289375</v>
      </c>
      <c r="K28" s="57">
        <v>500</v>
      </c>
      <c r="L28" s="58">
        <v>1157500</v>
      </c>
      <c r="M28" s="1"/>
      <c r="N28" s="1"/>
      <c r="O28" s="1"/>
      <c r="P28" s="1"/>
      <c r="Q28" s="1"/>
      <c r="R28" s="1"/>
      <c r="X28" s="8"/>
      <c r="Y28" s="8"/>
      <c r="Z28" s="8"/>
    </row>
    <row r="29" spans="1:26" ht="12.75" x14ac:dyDescent="0.2">
      <c r="A29" s="14">
        <v>19</v>
      </c>
      <c r="B29" s="74" t="s">
        <v>63</v>
      </c>
      <c r="C29" s="55">
        <v>0</v>
      </c>
      <c r="D29" s="56">
        <v>0</v>
      </c>
      <c r="E29" s="55">
        <v>0</v>
      </c>
      <c r="F29" s="56">
        <v>0</v>
      </c>
      <c r="G29" s="55">
        <v>0</v>
      </c>
      <c r="H29" s="56">
        <v>0</v>
      </c>
      <c r="I29" s="55">
        <v>0</v>
      </c>
      <c r="J29" s="56">
        <v>0</v>
      </c>
      <c r="K29" s="57">
        <v>0</v>
      </c>
      <c r="L29" s="58">
        <v>0</v>
      </c>
      <c r="M29" s="1"/>
      <c r="N29" s="1"/>
      <c r="O29" s="1"/>
      <c r="P29" s="1"/>
      <c r="Q29" s="1"/>
      <c r="R29" s="1"/>
      <c r="X29" s="8"/>
      <c r="Y29" s="8"/>
      <c r="Z29" s="8"/>
    </row>
    <row r="30" spans="1:26" ht="12.75" x14ac:dyDescent="0.2">
      <c r="A30" s="14">
        <v>20</v>
      </c>
      <c r="B30" s="74" t="s">
        <v>64</v>
      </c>
      <c r="C30" s="55">
        <v>0</v>
      </c>
      <c r="D30" s="56">
        <v>0</v>
      </c>
      <c r="E30" s="55">
        <v>0</v>
      </c>
      <c r="F30" s="56">
        <v>0</v>
      </c>
      <c r="G30" s="55">
        <v>0</v>
      </c>
      <c r="H30" s="56">
        <v>0</v>
      </c>
      <c r="I30" s="55">
        <v>0</v>
      </c>
      <c r="J30" s="56">
        <v>0</v>
      </c>
      <c r="K30" s="57">
        <v>0</v>
      </c>
      <c r="L30" s="58">
        <v>0</v>
      </c>
      <c r="M30" s="1"/>
      <c r="N30" s="1"/>
      <c r="O30" s="1"/>
      <c r="P30" s="1"/>
      <c r="Q30" s="1"/>
      <c r="R30" s="1"/>
      <c r="X30" s="8"/>
      <c r="Y30" s="8"/>
      <c r="Z30" s="8"/>
    </row>
    <row r="31" spans="1:26" ht="12.75" x14ac:dyDescent="0.2">
      <c r="A31" s="14">
        <v>21</v>
      </c>
      <c r="B31" s="74" t="s">
        <v>65</v>
      </c>
      <c r="C31" s="55">
        <v>0</v>
      </c>
      <c r="D31" s="56">
        <v>0</v>
      </c>
      <c r="E31" s="55">
        <v>0</v>
      </c>
      <c r="F31" s="56">
        <v>0</v>
      </c>
      <c r="G31" s="55">
        <v>0</v>
      </c>
      <c r="H31" s="56">
        <v>0</v>
      </c>
      <c r="I31" s="55">
        <v>0</v>
      </c>
      <c r="J31" s="56">
        <v>0</v>
      </c>
      <c r="K31" s="57">
        <v>0</v>
      </c>
      <c r="L31" s="58">
        <v>0</v>
      </c>
      <c r="M31" s="1"/>
      <c r="N31" s="1"/>
      <c r="O31" s="1"/>
      <c r="P31" s="1"/>
      <c r="Q31" s="1"/>
      <c r="R31" s="1"/>
      <c r="X31" s="8"/>
      <c r="Y31" s="8"/>
      <c r="Z31" s="8"/>
    </row>
    <row r="32" spans="1:26" ht="12.75" x14ac:dyDescent="0.2">
      <c r="A32" s="14">
        <v>22</v>
      </c>
      <c r="B32" s="74" t="s">
        <v>66</v>
      </c>
      <c r="C32" s="55">
        <v>0</v>
      </c>
      <c r="D32" s="56">
        <v>0</v>
      </c>
      <c r="E32" s="55">
        <v>0</v>
      </c>
      <c r="F32" s="56">
        <v>0</v>
      </c>
      <c r="G32" s="55">
        <v>0</v>
      </c>
      <c r="H32" s="56">
        <v>0</v>
      </c>
      <c r="I32" s="55">
        <v>0</v>
      </c>
      <c r="J32" s="56">
        <v>0</v>
      </c>
      <c r="K32" s="57">
        <v>0</v>
      </c>
      <c r="L32" s="58">
        <v>0</v>
      </c>
      <c r="M32" s="1"/>
      <c r="N32" s="1"/>
      <c r="O32" s="1"/>
      <c r="P32" s="1"/>
      <c r="Q32" s="1"/>
      <c r="R32" s="1"/>
      <c r="X32" s="8"/>
      <c r="Y32" s="8"/>
      <c r="Z32" s="8"/>
    </row>
    <row r="33" spans="1:18" ht="12.75" x14ac:dyDescent="0.2">
      <c r="A33" s="14">
        <v>23</v>
      </c>
      <c r="B33" s="74" t="s">
        <v>67</v>
      </c>
      <c r="C33" s="55">
        <v>0</v>
      </c>
      <c r="D33" s="56">
        <v>0</v>
      </c>
      <c r="E33" s="55">
        <v>0</v>
      </c>
      <c r="F33" s="56">
        <v>0</v>
      </c>
      <c r="G33" s="55">
        <v>0</v>
      </c>
      <c r="H33" s="56">
        <v>0</v>
      </c>
      <c r="I33" s="55">
        <v>0</v>
      </c>
      <c r="J33" s="56">
        <v>0</v>
      </c>
      <c r="K33" s="57">
        <v>0</v>
      </c>
      <c r="L33" s="58">
        <v>0</v>
      </c>
      <c r="M33" s="1"/>
      <c r="N33" s="1"/>
      <c r="O33" s="1"/>
      <c r="P33" s="1"/>
      <c r="Q33" s="1"/>
      <c r="R33" s="1"/>
    </row>
    <row r="34" spans="1:18" ht="12.75" x14ac:dyDescent="0.2">
      <c r="A34" s="14">
        <v>24</v>
      </c>
      <c r="B34" s="74" t="s">
        <v>68</v>
      </c>
      <c r="C34" s="55">
        <v>0</v>
      </c>
      <c r="D34" s="56">
        <v>0</v>
      </c>
      <c r="E34" s="55">
        <v>0</v>
      </c>
      <c r="F34" s="56">
        <v>0</v>
      </c>
      <c r="G34" s="55">
        <v>0</v>
      </c>
      <c r="H34" s="56">
        <v>0</v>
      </c>
      <c r="I34" s="55">
        <v>0</v>
      </c>
      <c r="J34" s="56">
        <v>0</v>
      </c>
      <c r="K34" s="57">
        <v>0</v>
      </c>
      <c r="L34" s="58">
        <v>0</v>
      </c>
      <c r="M34" s="1"/>
      <c r="N34" s="1"/>
      <c r="O34" s="1"/>
      <c r="P34" s="1"/>
      <c r="Q34" s="1"/>
      <c r="R34" s="1"/>
    </row>
    <row r="35" spans="1:18" ht="12.75" x14ac:dyDescent="0.2">
      <c r="A35" s="14">
        <v>25</v>
      </c>
      <c r="B35" s="74" t="s">
        <v>69</v>
      </c>
      <c r="C35" s="55">
        <v>0</v>
      </c>
      <c r="D35" s="56">
        <v>0</v>
      </c>
      <c r="E35" s="55">
        <v>0</v>
      </c>
      <c r="F35" s="56">
        <v>0</v>
      </c>
      <c r="G35" s="55">
        <v>0</v>
      </c>
      <c r="H35" s="56">
        <v>0</v>
      </c>
      <c r="I35" s="55">
        <v>0</v>
      </c>
      <c r="J35" s="56">
        <v>0</v>
      </c>
      <c r="K35" s="57">
        <v>0</v>
      </c>
      <c r="L35" s="58">
        <v>0</v>
      </c>
      <c r="M35" s="1"/>
      <c r="N35" s="1"/>
      <c r="O35" s="1"/>
      <c r="P35" s="1"/>
      <c r="Q35" s="1"/>
      <c r="R35" s="1"/>
    </row>
    <row r="36" spans="1:18" ht="12.75" x14ac:dyDescent="0.2">
      <c r="A36" s="14">
        <v>26</v>
      </c>
      <c r="B36" s="74" t="s">
        <v>70</v>
      </c>
      <c r="C36" s="55">
        <v>0</v>
      </c>
      <c r="D36" s="56">
        <v>0</v>
      </c>
      <c r="E36" s="55">
        <v>0</v>
      </c>
      <c r="F36" s="56">
        <v>0</v>
      </c>
      <c r="G36" s="55">
        <v>0</v>
      </c>
      <c r="H36" s="56">
        <v>0</v>
      </c>
      <c r="I36" s="55">
        <v>0</v>
      </c>
      <c r="J36" s="56">
        <v>0</v>
      </c>
      <c r="K36" s="57">
        <v>0</v>
      </c>
      <c r="L36" s="58">
        <v>0</v>
      </c>
      <c r="M36" s="1"/>
      <c r="N36" s="1"/>
      <c r="O36" s="1"/>
      <c r="P36" s="1"/>
      <c r="Q36" s="1"/>
      <c r="R36" s="1"/>
    </row>
    <row r="37" spans="1:18" ht="12.75" x14ac:dyDescent="0.2">
      <c r="A37" s="14">
        <v>27</v>
      </c>
      <c r="B37" s="74" t="s">
        <v>71</v>
      </c>
      <c r="C37" s="55">
        <v>0</v>
      </c>
      <c r="D37" s="56">
        <v>0</v>
      </c>
      <c r="E37" s="55">
        <v>0</v>
      </c>
      <c r="F37" s="56">
        <v>0</v>
      </c>
      <c r="G37" s="55">
        <v>0</v>
      </c>
      <c r="H37" s="56">
        <v>0</v>
      </c>
      <c r="I37" s="55">
        <v>0</v>
      </c>
      <c r="J37" s="56">
        <v>0</v>
      </c>
      <c r="K37" s="57">
        <v>0</v>
      </c>
      <c r="L37" s="58">
        <v>0</v>
      </c>
      <c r="M37" s="1"/>
      <c r="N37" s="1"/>
      <c r="O37" s="1"/>
      <c r="P37" s="1"/>
      <c r="Q37" s="1"/>
      <c r="R37" s="1"/>
    </row>
    <row r="38" spans="1:18" ht="12.75" x14ac:dyDescent="0.2">
      <c r="A38" s="14">
        <v>28</v>
      </c>
      <c r="B38" s="74" t="s">
        <v>72</v>
      </c>
      <c r="C38" s="55">
        <v>0</v>
      </c>
      <c r="D38" s="56">
        <v>0</v>
      </c>
      <c r="E38" s="55">
        <v>0</v>
      </c>
      <c r="F38" s="56">
        <v>0</v>
      </c>
      <c r="G38" s="55">
        <v>0</v>
      </c>
      <c r="H38" s="56">
        <v>0</v>
      </c>
      <c r="I38" s="55">
        <v>0</v>
      </c>
      <c r="J38" s="56">
        <v>0</v>
      </c>
      <c r="K38" s="57">
        <v>0</v>
      </c>
      <c r="L38" s="58">
        <v>0</v>
      </c>
      <c r="M38" s="1"/>
      <c r="N38" s="1"/>
      <c r="O38" s="1"/>
      <c r="P38" s="1"/>
      <c r="Q38" s="1"/>
      <c r="R38" s="1"/>
    </row>
    <row r="39" spans="1:18" ht="12.75" x14ac:dyDescent="0.2">
      <c r="A39" s="14">
        <v>29</v>
      </c>
      <c r="B39" s="74" t="s">
        <v>73</v>
      </c>
      <c r="C39" s="55">
        <v>0</v>
      </c>
      <c r="D39" s="56">
        <v>0</v>
      </c>
      <c r="E39" s="55">
        <v>0</v>
      </c>
      <c r="F39" s="56">
        <v>0</v>
      </c>
      <c r="G39" s="55">
        <v>0</v>
      </c>
      <c r="H39" s="56">
        <v>0</v>
      </c>
      <c r="I39" s="55">
        <v>0</v>
      </c>
      <c r="J39" s="56">
        <v>0</v>
      </c>
      <c r="K39" s="57">
        <v>0</v>
      </c>
      <c r="L39" s="58">
        <v>0</v>
      </c>
      <c r="M39" s="1"/>
      <c r="N39" s="1"/>
      <c r="O39" s="1"/>
      <c r="P39" s="1"/>
      <c r="Q39" s="1"/>
      <c r="R39" s="1"/>
    </row>
    <row r="40" spans="1:18" ht="12.75" x14ac:dyDescent="0.2">
      <c r="A40" s="14">
        <v>30</v>
      </c>
      <c r="B40" s="74" t="s">
        <v>74</v>
      </c>
      <c r="C40" s="55">
        <v>0</v>
      </c>
      <c r="D40" s="56">
        <v>0</v>
      </c>
      <c r="E40" s="55">
        <v>0</v>
      </c>
      <c r="F40" s="56">
        <v>0</v>
      </c>
      <c r="G40" s="55">
        <v>0</v>
      </c>
      <c r="H40" s="56">
        <v>0</v>
      </c>
      <c r="I40" s="55">
        <v>0</v>
      </c>
      <c r="J40" s="56">
        <v>0</v>
      </c>
      <c r="K40" s="57">
        <v>0</v>
      </c>
      <c r="L40" s="58">
        <v>0</v>
      </c>
      <c r="M40" s="1"/>
      <c r="N40" s="1"/>
      <c r="O40" s="1"/>
      <c r="P40" s="1"/>
      <c r="Q40" s="1"/>
      <c r="R40" s="1"/>
    </row>
    <row r="41" spans="1:18" ht="12.75" x14ac:dyDescent="0.2">
      <c r="A41" s="14">
        <v>31</v>
      </c>
      <c r="B41" s="74" t="s">
        <v>75</v>
      </c>
      <c r="C41" s="55">
        <v>0</v>
      </c>
      <c r="D41" s="56">
        <v>0</v>
      </c>
      <c r="E41" s="55">
        <v>0</v>
      </c>
      <c r="F41" s="56">
        <v>0</v>
      </c>
      <c r="G41" s="55">
        <v>0</v>
      </c>
      <c r="H41" s="56">
        <v>0</v>
      </c>
      <c r="I41" s="55">
        <v>0</v>
      </c>
      <c r="J41" s="56">
        <v>0</v>
      </c>
      <c r="K41" s="57">
        <v>0</v>
      </c>
      <c r="L41" s="58">
        <v>0</v>
      </c>
      <c r="M41" s="1"/>
      <c r="N41" s="1"/>
      <c r="O41" s="1"/>
      <c r="P41" s="1"/>
      <c r="Q41" s="1"/>
      <c r="R41" s="1"/>
    </row>
    <row r="42" spans="1:18" ht="12.75" x14ac:dyDescent="0.2">
      <c r="A42" s="14">
        <v>32</v>
      </c>
      <c r="B42" s="74" t="s">
        <v>76</v>
      </c>
      <c r="C42" s="55">
        <v>0</v>
      </c>
      <c r="D42" s="56">
        <v>0</v>
      </c>
      <c r="E42" s="55">
        <v>0</v>
      </c>
      <c r="F42" s="56">
        <v>0</v>
      </c>
      <c r="G42" s="55">
        <v>0</v>
      </c>
      <c r="H42" s="56">
        <v>0</v>
      </c>
      <c r="I42" s="55">
        <v>0</v>
      </c>
      <c r="J42" s="56">
        <v>0</v>
      </c>
      <c r="K42" s="57">
        <v>0</v>
      </c>
      <c r="L42" s="58">
        <v>0</v>
      </c>
      <c r="M42" s="1"/>
      <c r="N42" s="1"/>
      <c r="O42" s="1"/>
      <c r="P42" s="1"/>
      <c r="Q42" s="1"/>
      <c r="R42" s="1"/>
    </row>
    <row r="43" spans="1:18" ht="12.75" x14ac:dyDescent="0.2">
      <c r="A43" s="14">
        <v>33</v>
      </c>
      <c r="B43" s="74" t="s">
        <v>77</v>
      </c>
      <c r="C43" s="55">
        <v>0</v>
      </c>
      <c r="D43" s="56">
        <v>0</v>
      </c>
      <c r="E43" s="55">
        <v>0</v>
      </c>
      <c r="F43" s="56">
        <v>0</v>
      </c>
      <c r="G43" s="55">
        <v>0</v>
      </c>
      <c r="H43" s="56">
        <v>0</v>
      </c>
      <c r="I43" s="55">
        <v>0</v>
      </c>
      <c r="J43" s="56">
        <v>0</v>
      </c>
      <c r="K43" s="57">
        <v>0</v>
      </c>
      <c r="L43" s="58">
        <v>0</v>
      </c>
      <c r="M43" s="1"/>
      <c r="N43" s="1"/>
      <c r="O43" s="1"/>
      <c r="P43" s="1"/>
      <c r="Q43" s="1"/>
      <c r="R43" s="1"/>
    </row>
    <row r="44" spans="1:18" ht="12.75" x14ac:dyDescent="0.2">
      <c r="A44" s="14">
        <v>34</v>
      </c>
      <c r="B44" s="74" t="s">
        <v>78</v>
      </c>
      <c r="C44" s="55">
        <v>0</v>
      </c>
      <c r="D44" s="56">
        <v>0</v>
      </c>
      <c r="E44" s="55">
        <v>0</v>
      </c>
      <c r="F44" s="56">
        <v>0</v>
      </c>
      <c r="G44" s="55">
        <v>0</v>
      </c>
      <c r="H44" s="56">
        <v>0</v>
      </c>
      <c r="I44" s="55">
        <v>0</v>
      </c>
      <c r="J44" s="56">
        <v>0</v>
      </c>
      <c r="K44" s="57">
        <v>0</v>
      </c>
      <c r="L44" s="58">
        <v>0</v>
      </c>
      <c r="M44" s="1"/>
      <c r="N44" s="1"/>
      <c r="O44" s="1"/>
      <c r="P44" s="1"/>
      <c r="Q44" s="1"/>
      <c r="R44" s="1"/>
    </row>
    <row r="45" spans="1:18" ht="12.75" x14ac:dyDescent="0.2">
      <c r="A45" s="14">
        <v>35</v>
      </c>
      <c r="B45" s="74" t="s">
        <v>79</v>
      </c>
      <c r="C45" s="55">
        <v>0</v>
      </c>
      <c r="D45" s="56">
        <v>0</v>
      </c>
      <c r="E45" s="55">
        <v>0</v>
      </c>
      <c r="F45" s="56">
        <v>0</v>
      </c>
      <c r="G45" s="55">
        <v>0</v>
      </c>
      <c r="H45" s="56">
        <v>0</v>
      </c>
      <c r="I45" s="55">
        <v>0</v>
      </c>
      <c r="J45" s="56">
        <v>0</v>
      </c>
      <c r="K45" s="57">
        <v>0</v>
      </c>
      <c r="L45" s="58">
        <v>0</v>
      </c>
      <c r="M45" s="1"/>
      <c r="N45" s="1"/>
      <c r="O45" s="1"/>
      <c r="P45" s="1"/>
      <c r="Q45" s="1"/>
      <c r="R45" s="1"/>
    </row>
    <row r="46" spans="1:18" ht="12.75" x14ac:dyDescent="0.2">
      <c r="A46" s="14">
        <v>36</v>
      </c>
      <c r="B46" s="74" t="s">
        <v>80</v>
      </c>
      <c r="C46" s="55">
        <v>0</v>
      </c>
      <c r="D46" s="56">
        <v>0</v>
      </c>
      <c r="E46" s="55">
        <v>0</v>
      </c>
      <c r="F46" s="56">
        <v>0</v>
      </c>
      <c r="G46" s="55">
        <v>0</v>
      </c>
      <c r="H46" s="56">
        <v>0</v>
      </c>
      <c r="I46" s="55">
        <v>0</v>
      </c>
      <c r="J46" s="56">
        <v>0</v>
      </c>
      <c r="K46" s="57">
        <v>0</v>
      </c>
      <c r="L46" s="58">
        <v>0</v>
      </c>
      <c r="M46" s="1"/>
      <c r="N46" s="1"/>
      <c r="O46" s="1"/>
      <c r="P46" s="1"/>
      <c r="Q46" s="1"/>
      <c r="R46" s="1"/>
    </row>
    <row r="47" spans="1:18" ht="12.75" x14ac:dyDescent="0.2">
      <c r="A47" s="14">
        <v>37</v>
      </c>
      <c r="B47" s="74" t="s">
        <v>81</v>
      </c>
      <c r="C47" s="55">
        <v>0</v>
      </c>
      <c r="D47" s="56">
        <v>0</v>
      </c>
      <c r="E47" s="55">
        <v>0</v>
      </c>
      <c r="F47" s="56">
        <v>0</v>
      </c>
      <c r="G47" s="55">
        <v>0</v>
      </c>
      <c r="H47" s="56">
        <v>0</v>
      </c>
      <c r="I47" s="55">
        <v>0</v>
      </c>
      <c r="J47" s="56">
        <v>0</v>
      </c>
      <c r="K47" s="57">
        <v>0</v>
      </c>
      <c r="L47" s="58">
        <v>0</v>
      </c>
      <c r="M47" s="1"/>
      <c r="N47" s="1"/>
      <c r="O47" s="1"/>
      <c r="P47" s="1"/>
      <c r="Q47" s="1"/>
      <c r="R47" s="1"/>
    </row>
    <row r="48" spans="1:18" ht="12.75" x14ac:dyDescent="0.2">
      <c r="A48" s="14">
        <v>38</v>
      </c>
      <c r="B48" s="74" t="s">
        <v>82</v>
      </c>
      <c r="C48" s="55">
        <v>0</v>
      </c>
      <c r="D48" s="56">
        <v>0</v>
      </c>
      <c r="E48" s="55">
        <v>0</v>
      </c>
      <c r="F48" s="56">
        <v>0</v>
      </c>
      <c r="G48" s="55">
        <v>0</v>
      </c>
      <c r="H48" s="56">
        <v>0</v>
      </c>
      <c r="I48" s="55">
        <v>0</v>
      </c>
      <c r="J48" s="56">
        <v>0</v>
      </c>
      <c r="K48" s="57">
        <v>0</v>
      </c>
      <c r="L48" s="58">
        <v>0</v>
      </c>
      <c r="M48" s="1"/>
      <c r="N48" s="1"/>
      <c r="O48" s="1"/>
      <c r="P48" s="1"/>
      <c r="Q48" s="1"/>
      <c r="R48" s="1"/>
    </row>
    <row r="49" spans="1:18" ht="12.75" x14ac:dyDescent="0.2">
      <c r="A49" s="14">
        <v>39</v>
      </c>
      <c r="B49" s="74" t="s">
        <v>83</v>
      </c>
      <c r="C49" s="55">
        <v>0</v>
      </c>
      <c r="D49" s="56">
        <v>0</v>
      </c>
      <c r="E49" s="55">
        <v>0</v>
      </c>
      <c r="F49" s="56">
        <v>0</v>
      </c>
      <c r="G49" s="55">
        <v>0</v>
      </c>
      <c r="H49" s="56">
        <v>0</v>
      </c>
      <c r="I49" s="55">
        <v>0</v>
      </c>
      <c r="J49" s="56">
        <v>0</v>
      </c>
      <c r="K49" s="57">
        <v>0</v>
      </c>
      <c r="L49" s="58">
        <v>0</v>
      </c>
      <c r="M49" s="1"/>
      <c r="N49" s="1"/>
      <c r="O49" s="1"/>
      <c r="P49" s="1"/>
      <c r="Q49" s="1"/>
      <c r="R49" s="1"/>
    </row>
    <row r="50" spans="1:18" ht="12.75" x14ac:dyDescent="0.2">
      <c r="A50" s="14">
        <v>40</v>
      </c>
      <c r="B50" s="74" t="s">
        <v>43</v>
      </c>
      <c r="C50" s="55">
        <v>0</v>
      </c>
      <c r="D50" s="56">
        <v>0</v>
      </c>
      <c r="E50" s="55">
        <v>0</v>
      </c>
      <c r="F50" s="56">
        <v>0</v>
      </c>
      <c r="G50" s="55">
        <v>0</v>
      </c>
      <c r="H50" s="56">
        <v>0</v>
      </c>
      <c r="I50" s="55">
        <v>0</v>
      </c>
      <c r="J50" s="56">
        <v>0</v>
      </c>
      <c r="K50" s="57">
        <v>0</v>
      </c>
      <c r="L50" s="58">
        <v>0</v>
      </c>
      <c r="M50" s="1"/>
      <c r="N50" s="1"/>
      <c r="O50" s="1"/>
      <c r="P50" s="1"/>
      <c r="Q50" s="1"/>
      <c r="R50" s="1"/>
    </row>
    <row r="51" spans="1:18" ht="12.75" x14ac:dyDescent="0.2">
      <c r="A51" s="14">
        <v>41</v>
      </c>
      <c r="B51" s="74" t="s">
        <v>84</v>
      </c>
      <c r="C51" s="55">
        <v>0</v>
      </c>
      <c r="D51" s="56">
        <v>0</v>
      </c>
      <c r="E51" s="55">
        <v>0</v>
      </c>
      <c r="F51" s="56">
        <v>0</v>
      </c>
      <c r="G51" s="55">
        <v>0</v>
      </c>
      <c r="H51" s="56">
        <v>0</v>
      </c>
      <c r="I51" s="55">
        <v>0</v>
      </c>
      <c r="J51" s="56">
        <v>0</v>
      </c>
      <c r="K51" s="57">
        <v>0</v>
      </c>
      <c r="L51" s="58">
        <v>0</v>
      </c>
      <c r="M51" s="1"/>
      <c r="N51" s="1"/>
      <c r="O51" s="1"/>
      <c r="P51" s="1"/>
      <c r="Q51" s="1"/>
      <c r="R51" s="1"/>
    </row>
    <row r="52" spans="1:18" ht="12.75" x14ac:dyDescent="0.2">
      <c r="A52" s="14">
        <v>42</v>
      </c>
      <c r="B52" s="74" t="s">
        <v>85</v>
      </c>
      <c r="C52" s="55">
        <v>0</v>
      </c>
      <c r="D52" s="56">
        <v>0</v>
      </c>
      <c r="E52" s="55">
        <v>0</v>
      </c>
      <c r="F52" s="56">
        <v>0</v>
      </c>
      <c r="G52" s="55">
        <v>0</v>
      </c>
      <c r="H52" s="56">
        <v>0</v>
      </c>
      <c r="I52" s="55">
        <v>0</v>
      </c>
      <c r="J52" s="56">
        <v>0</v>
      </c>
      <c r="K52" s="57">
        <v>0</v>
      </c>
      <c r="L52" s="58">
        <v>0</v>
      </c>
      <c r="M52" s="1"/>
      <c r="N52" s="1"/>
      <c r="O52" s="1"/>
      <c r="P52" s="1"/>
      <c r="Q52" s="1"/>
      <c r="R52" s="1"/>
    </row>
    <row r="53" spans="1:18" ht="12.75" x14ac:dyDescent="0.2">
      <c r="A53" s="14">
        <v>43</v>
      </c>
      <c r="B53" s="74" t="s">
        <v>86</v>
      </c>
      <c r="C53" s="55">
        <v>0</v>
      </c>
      <c r="D53" s="56">
        <v>0</v>
      </c>
      <c r="E53" s="55">
        <v>0</v>
      </c>
      <c r="F53" s="56">
        <v>0</v>
      </c>
      <c r="G53" s="55">
        <v>0</v>
      </c>
      <c r="H53" s="56">
        <v>0</v>
      </c>
      <c r="I53" s="55">
        <v>0</v>
      </c>
      <c r="J53" s="56">
        <v>0</v>
      </c>
      <c r="K53" s="57">
        <v>0</v>
      </c>
      <c r="L53" s="58">
        <v>0</v>
      </c>
      <c r="M53" s="1"/>
      <c r="N53" s="1"/>
      <c r="O53" s="1"/>
      <c r="P53" s="1"/>
      <c r="Q53" s="1"/>
      <c r="R53" s="1"/>
    </row>
    <row r="54" spans="1:18" ht="12.75" x14ac:dyDescent="0.2">
      <c r="A54" s="14">
        <v>44</v>
      </c>
      <c r="B54" s="74" t="s">
        <v>87</v>
      </c>
      <c r="C54" s="55">
        <v>0</v>
      </c>
      <c r="D54" s="56">
        <v>0</v>
      </c>
      <c r="E54" s="55">
        <v>0</v>
      </c>
      <c r="F54" s="56">
        <v>0</v>
      </c>
      <c r="G54" s="55">
        <v>0</v>
      </c>
      <c r="H54" s="56">
        <v>0</v>
      </c>
      <c r="I54" s="55">
        <v>0</v>
      </c>
      <c r="J54" s="56">
        <v>0</v>
      </c>
      <c r="K54" s="57">
        <v>0</v>
      </c>
      <c r="L54" s="58">
        <v>0</v>
      </c>
      <c r="M54" s="1"/>
      <c r="N54" s="1"/>
      <c r="O54" s="1"/>
      <c r="P54" s="1"/>
      <c r="Q54" s="1"/>
      <c r="R54" s="1"/>
    </row>
    <row r="55" spans="1:18" ht="12.75" x14ac:dyDescent="0.2">
      <c r="A55" s="14">
        <v>45</v>
      </c>
      <c r="B55" s="74" t="s">
        <v>113</v>
      </c>
      <c r="C55" s="55">
        <v>0</v>
      </c>
      <c r="D55" s="56">
        <v>0</v>
      </c>
      <c r="E55" s="55">
        <v>0</v>
      </c>
      <c r="F55" s="56">
        <v>0</v>
      </c>
      <c r="G55" s="55">
        <v>0</v>
      </c>
      <c r="H55" s="56">
        <v>0</v>
      </c>
      <c r="I55" s="55">
        <v>0</v>
      </c>
      <c r="J55" s="56">
        <v>0</v>
      </c>
      <c r="K55" s="57">
        <v>0</v>
      </c>
      <c r="L55" s="58">
        <v>0</v>
      </c>
      <c r="M55" s="1"/>
      <c r="N55" s="1"/>
      <c r="O55" s="1"/>
      <c r="P55" s="1"/>
      <c r="Q55" s="1"/>
      <c r="R55" s="1"/>
    </row>
    <row r="56" spans="1:18" ht="12.75" x14ac:dyDescent="0.2">
      <c r="A56" s="14">
        <v>46</v>
      </c>
      <c r="B56" s="74" t="s">
        <v>88</v>
      </c>
      <c r="C56" s="55">
        <v>0</v>
      </c>
      <c r="D56" s="56">
        <v>0</v>
      </c>
      <c r="E56" s="55">
        <v>0</v>
      </c>
      <c r="F56" s="56">
        <v>0</v>
      </c>
      <c r="G56" s="55">
        <v>0</v>
      </c>
      <c r="H56" s="56">
        <v>0</v>
      </c>
      <c r="I56" s="55">
        <v>0</v>
      </c>
      <c r="J56" s="56">
        <v>0</v>
      </c>
      <c r="K56" s="57">
        <v>0</v>
      </c>
      <c r="L56" s="58">
        <v>0</v>
      </c>
      <c r="M56" s="1"/>
      <c r="N56" s="1"/>
      <c r="O56" s="1"/>
      <c r="P56" s="1"/>
      <c r="Q56" s="1"/>
      <c r="R56" s="1"/>
    </row>
    <row r="57" spans="1:18" ht="12.75" x14ac:dyDescent="0.2">
      <c r="A57" s="14">
        <v>47</v>
      </c>
      <c r="B57" s="74" t="s">
        <v>89</v>
      </c>
      <c r="C57" s="55">
        <v>0</v>
      </c>
      <c r="D57" s="56">
        <v>0</v>
      </c>
      <c r="E57" s="55">
        <v>0</v>
      </c>
      <c r="F57" s="56">
        <v>0</v>
      </c>
      <c r="G57" s="55">
        <v>0</v>
      </c>
      <c r="H57" s="56">
        <v>0</v>
      </c>
      <c r="I57" s="55">
        <v>0</v>
      </c>
      <c r="J57" s="56">
        <v>0</v>
      </c>
      <c r="K57" s="57">
        <v>0</v>
      </c>
      <c r="L57" s="58">
        <v>0</v>
      </c>
      <c r="M57" s="1"/>
      <c r="N57" s="1"/>
      <c r="O57" s="1"/>
      <c r="P57" s="1"/>
      <c r="Q57" s="1"/>
      <c r="R57" s="1"/>
    </row>
    <row r="58" spans="1:18" ht="12.75" x14ac:dyDescent="0.2">
      <c r="A58" s="14">
        <v>48</v>
      </c>
      <c r="B58" s="74" t="s">
        <v>90</v>
      </c>
      <c r="C58" s="55">
        <v>0</v>
      </c>
      <c r="D58" s="56">
        <v>0</v>
      </c>
      <c r="E58" s="55">
        <v>0</v>
      </c>
      <c r="F58" s="56">
        <v>0</v>
      </c>
      <c r="G58" s="55">
        <v>0</v>
      </c>
      <c r="H58" s="56">
        <v>0</v>
      </c>
      <c r="I58" s="55">
        <v>0</v>
      </c>
      <c r="J58" s="56">
        <v>0</v>
      </c>
      <c r="K58" s="57">
        <v>0</v>
      </c>
      <c r="L58" s="58">
        <v>0</v>
      </c>
      <c r="M58" s="1"/>
      <c r="N58" s="1"/>
      <c r="O58" s="1"/>
      <c r="P58" s="1"/>
      <c r="Q58" s="1"/>
      <c r="R58" s="1"/>
    </row>
    <row r="59" spans="1:18" ht="12.75" x14ac:dyDescent="0.2">
      <c r="A59" s="14">
        <v>49</v>
      </c>
      <c r="B59" s="74" t="s">
        <v>91</v>
      </c>
      <c r="C59" s="55">
        <v>100</v>
      </c>
      <c r="D59" s="56">
        <v>231500</v>
      </c>
      <c r="E59" s="55">
        <v>100</v>
      </c>
      <c r="F59" s="56">
        <v>231500</v>
      </c>
      <c r="G59" s="55">
        <v>100</v>
      </c>
      <c r="H59" s="56">
        <v>231500</v>
      </c>
      <c r="I59" s="55">
        <v>100</v>
      </c>
      <c r="J59" s="56">
        <v>231500</v>
      </c>
      <c r="K59" s="57">
        <v>400</v>
      </c>
      <c r="L59" s="58">
        <v>926000</v>
      </c>
      <c r="M59" s="1"/>
      <c r="N59" s="1"/>
      <c r="O59" s="1"/>
      <c r="P59" s="1"/>
      <c r="Q59" s="1"/>
      <c r="R59" s="1"/>
    </row>
    <row r="60" spans="1:18" ht="12.75" x14ac:dyDescent="0.2">
      <c r="A60" s="14">
        <v>50</v>
      </c>
      <c r="B60" s="74" t="s">
        <v>92</v>
      </c>
      <c r="C60" s="55">
        <v>654</v>
      </c>
      <c r="D60" s="56">
        <v>1514010</v>
      </c>
      <c r="E60" s="55">
        <v>654</v>
      </c>
      <c r="F60" s="56">
        <v>1514010</v>
      </c>
      <c r="G60" s="55">
        <v>654</v>
      </c>
      <c r="H60" s="56">
        <v>1514010</v>
      </c>
      <c r="I60" s="55">
        <v>655</v>
      </c>
      <c r="J60" s="56">
        <v>1516325</v>
      </c>
      <c r="K60" s="57">
        <v>2617</v>
      </c>
      <c r="L60" s="58">
        <v>6058355</v>
      </c>
      <c r="M60" s="1"/>
      <c r="N60" s="1"/>
      <c r="O60" s="1"/>
      <c r="P60" s="1"/>
      <c r="Q60" s="1"/>
      <c r="R60" s="1"/>
    </row>
    <row r="61" spans="1:18" ht="12.75" x14ac:dyDescent="0.2">
      <c r="A61" s="14">
        <v>51</v>
      </c>
      <c r="B61" s="74" t="s">
        <v>93</v>
      </c>
      <c r="C61" s="55">
        <v>0</v>
      </c>
      <c r="D61" s="56">
        <v>0</v>
      </c>
      <c r="E61" s="55">
        <v>0</v>
      </c>
      <c r="F61" s="56">
        <v>0</v>
      </c>
      <c r="G61" s="55">
        <v>0</v>
      </c>
      <c r="H61" s="56">
        <v>0</v>
      </c>
      <c r="I61" s="55">
        <v>0</v>
      </c>
      <c r="J61" s="56">
        <v>0</v>
      </c>
      <c r="K61" s="57">
        <v>0</v>
      </c>
      <c r="L61" s="58">
        <v>0</v>
      </c>
      <c r="M61" s="1"/>
      <c r="N61" s="1"/>
      <c r="O61" s="1"/>
      <c r="P61" s="1"/>
      <c r="Q61" s="1"/>
      <c r="R61" s="1"/>
    </row>
    <row r="62" spans="1:18" ht="12.75" x14ac:dyDescent="0.2">
      <c r="A62" s="14">
        <v>52</v>
      </c>
      <c r="B62" s="74" t="s">
        <v>110</v>
      </c>
      <c r="C62" s="55">
        <v>0</v>
      </c>
      <c r="D62" s="56">
        <v>0</v>
      </c>
      <c r="E62" s="55">
        <v>0</v>
      </c>
      <c r="F62" s="56">
        <v>0</v>
      </c>
      <c r="G62" s="55">
        <v>0</v>
      </c>
      <c r="H62" s="56">
        <v>0</v>
      </c>
      <c r="I62" s="55">
        <v>0</v>
      </c>
      <c r="J62" s="56">
        <v>0</v>
      </c>
      <c r="K62" s="57">
        <v>0</v>
      </c>
      <c r="L62" s="58">
        <v>0</v>
      </c>
      <c r="M62" s="1"/>
      <c r="N62" s="1"/>
      <c r="O62" s="1"/>
      <c r="P62" s="1"/>
      <c r="Q62" s="1"/>
      <c r="R62" s="1"/>
    </row>
    <row r="63" spans="1:18" ht="12.75" x14ac:dyDescent="0.2">
      <c r="A63" s="14">
        <v>53</v>
      </c>
      <c r="B63" s="74" t="s">
        <v>94</v>
      </c>
      <c r="C63" s="55">
        <v>650</v>
      </c>
      <c r="D63" s="56">
        <v>1504750</v>
      </c>
      <c r="E63" s="55">
        <v>650</v>
      </c>
      <c r="F63" s="56">
        <v>1504750</v>
      </c>
      <c r="G63" s="55">
        <v>650</v>
      </c>
      <c r="H63" s="56">
        <v>1504750</v>
      </c>
      <c r="I63" s="55">
        <v>650</v>
      </c>
      <c r="J63" s="56">
        <v>1504750</v>
      </c>
      <c r="K63" s="57">
        <v>2600</v>
      </c>
      <c r="L63" s="58">
        <v>6019000</v>
      </c>
      <c r="M63" s="1"/>
      <c r="N63" s="1"/>
      <c r="O63" s="1"/>
      <c r="P63" s="1"/>
      <c r="Q63" s="1"/>
      <c r="R63" s="1"/>
    </row>
    <row r="64" spans="1:18" ht="12.75" x14ac:dyDescent="0.2">
      <c r="A64" s="14">
        <v>54</v>
      </c>
      <c r="B64" s="74" t="s">
        <v>95</v>
      </c>
      <c r="C64" s="55">
        <v>0</v>
      </c>
      <c r="D64" s="56">
        <v>0</v>
      </c>
      <c r="E64" s="55">
        <v>0</v>
      </c>
      <c r="F64" s="56">
        <v>0</v>
      </c>
      <c r="G64" s="55">
        <v>0</v>
      </c>
      <c r="H64" s="56">
        <v>0</v>
      </c>
      <c r="I64" s="55">
        <v>0</v>
      </c>
      <c r="J64" s="56">
        <v>0</v>
      </c>
      <c r="K64" s="57">
        <v>0</v>
      </c>
      <c r="L64" s="58">
        <v>0</v>
      </c>
      <c r="M64" s="1"/>
      <c r="N64" s="1"/>
      <c r="O64" s="1"/>
      <c r="P64" s="1"/>
      <c r="Q64" s="1"/>
      <c r="R64" s="1"/>
    </row>
    <row r="65" spans="1:18" ht="12.75" x14ac:dyDescent="0.2">
      <c r="A65" s="14">
        <v>55</v>
      </c>
      <c r="B65" s="74" t="s">
        <v>96</v>
      </c>
      <c r="C65" s="55">
        <v>625</v>
      </c>
      <c r="D65" s="56">
        <v>1446875</v>
      </c>
      <c r="E65" s="55">
        <v>625</v>
      </c>
      <c r="F65" s="56">
        <v>1446875</v>
      </c>
      <c r="G65" s="55">
        <v>625</v>
      </c>
      <c r="H65" s="56">
        <v>1446875</v>
      </c>
      <c r="I65" s="55">
        <v>625</v>
      </c>
      <c r="J65" s="56">
        <v>1446875</v>
      </c>
      <c r="K65" s="57">
        <v>2500</v>
      </c>
      <c r="L65" s="58">
        <v>5787500</v>
      </c>
      <c r="M65" s="1"/>
      <c r="N65" s="1"/>
      <c r="O65" s="1"/>
      <c r="P65" s="1"/>
      <c r="Q65" s="1"/>
      <c r="R65" s="1"/>
    </row>
    <row r="66" spans="1:18" ht="12.75" x14ac:dyDescent="0.2">
      <c r="A66" s="14">
        <v>56</v>
      </c>
      <c r="B66" s="74" t="s">
        <v>114</v>
      </c>
      <c r="C66" s="55">
        <v>1</v>
      </c>
      <c r="D66" s="56">
        <v>2315</v>
      </c>
      <c r="E66" s="55">
        <v>1</v>
      </c>
      <c r="F66" s="56">
        <v>2315</v>
      </c>
      <c r="G66" s="55">
        <v>1</v>
      </c>
      <c r="H66" s="56">
        <v>2315</v>
      </c>
      <c r="I66" s="55">
        <v>0</v>
      </c>
      <c r="J66" s="56">
        <v>0</v>
      </c>
      <c r="K66" s="57">
        <v>3</v>
      </c>
      <c r="L66" s="58">
        <v>6945</v>
      </c>
      <c r="M66" s="1"/>
      <c r="N66" s="1"/>
      <c r="O66" s="1"/>
      <c r="P66" s="1"/>
      <c r="Q66" s="1"/>
      <c r="R66" s="1"/>
    </row>
    <row r="67" spans="1:18" ht="12.75" x14ac:dyDescent="0.2">
      <c r="A67" s="14">
        <v>57</v>
      </c>
      <c r="B67" s="74" t="s">
        <v>97</v>
      </c>
      <c r="C67" s="55">
        <v>0</v>
      </c>
      <c r="D67" s="56">
        <v>0</v>
      </c>
      <c r="E67" s="55">
        <v>0</v>
      </c>
      <c r="F67" s="56">
        <v>0</v>
      </c>
      <c r="G67" s="55">
        <v>0</v>
      </c>
      <c r="H67" s="56">
        <v>0</v>
      </c>
      <c r="I67" s="55">
        <v>0</v>
      </c>
      <c r="J67" s="56">
        <v>0</v>
      </c>
      <c r="K67" s="57">
        <v>0</v>
      </c>
      <c r="L67" s="58">
        <v>0</v>
      </c>
      <c r="M67" s="1"/>
      <c r="N67" s="1"/>
      <c r="O67" s="1"/>
      <c r="P67" s="1"/>
      <c r="Q67" s="1"/>
      <c r="R67" s="1"/>
    </row>
    <row r="68" spans="1:18" ht="12.75" x14ac:dyDescent="0.2">
      <c r="A68" s="14">
        <v>58</v>
      </c>
      <c r="B68" s="74" t="s">
        <v>98</v>
      </c>
      <c r="C68" s="55">
        <v>0</v>
      </c>
      <c r="D68" s="56">
        <v>0</v>
      </c>
      <c r="E68" s="55">
        <v>0</v>
      </c>
      <c r="F68" s="56">
        <v>0</v>
      </c>
      <c r="G68" s="55">
        <v>0</v>
      </c>
      <c r="H68" s="56">
        <v>0</v>
      </c>
      <c r="I68" s="55">
        <v>0</v>
      </c>
      <c r="J68" s="56">
        <v>0</v>
      </c>
      <c r="K68" s="57">
        <v>0</v>
      </c>
      <c r="L68" s="58">
        <v>0</v>
      </c>
      <c r="M68" s="1"/>
      <c r="N68" s="1"/>
      <c r="O68" s="1"/>
      <c r="P68" s="1"/>
      <c r="Q68" s="1"/>
      <c r="R68" s="1"/>
    </row>
    <row r="69" spans="1:18" ht="12.75" x14ac:dyDescent="0.2">
      <c r="A69" s="14">
        <v>59</v>
      </c>
      <c r="B69" s="74" t="s">
        <v>99</v>
      </c>
      <c r="C69" s="55">
        <v>0</v>
      </c>
      <c r="D69" s="56">
        <v>0</v>
      </c>
      <c r="E69" s="55">
        <v>0</v>
      </c>
      <c r="F69" s="56">
        <v>0</v>
      </c>
      <c r="G69" s="55">
        <v>0</v>
      </c>
      <c r="H69" s="56">
        <v>0</v>
      </c>
      <c r="I69" s="55">
        <v>0</v>
      </c>
      <c r="J69" s="56">
        <v>0</v>
      </c>
      <c r="K69" s="57">
        <v>0</v>
      </c>
      <c r="L69" s="58">
        <v>0</v>
      </c>
      <c r="M69" s="1"/>
      <c r="N69" s="1"/>
      <c r="O69" s="1"/>
      <c r="P69" s="1"/>
      <c r="Q69" s="1"/>
      <c r="R69" s="1"/>
    </row>
    <row r="70" spans="1:18" ht="12.75" x14ac:dyDescent="0.2">
      <c r="A70" s="14">
        <v>60</v>
      </c>
      <c r="B70" s="74" t="s">
        <v>115</v>
      </c>
      <c r="C70" s="55">
        <v>0</v>
      </c>
      <c r="D70" s="56">
        <v>0</v>
      </c>
      <c r="E70" s="55">
        <v>0</v>
      </c>
      <c r="F70" s="56">
        <v>0</v>
      </c>
      <c r="G70" s="55">
        <v>0</v>
      </c>
      <c r="H70" s="56">
        <v>0</v>
      </c>
      <c r="I70" s="55">
        <v>0</v>
      </c>
      <c r="J70" s="56">
        <v>0</v>
      </c>
      <c r="K70" s="57">
        <v>0</v>
      </c>
      <c r="L70" s="58">
        <v>0</v>
      </c>
      <c r="M70" s="1"/>
      <c r="N70" s="1"/>
      <c r="O70" s="1"/>
      <c r="P70" s="1"/>
      <c r="Q70" s="1"/>
      <c r="R70" s="1"/>
    </row>
    <row r="71" spans="1:18" ht="12.75" x14ac:dyDescent="0.2">
      <c r="A71" s="14">
        <v>61</v>
      </c>
      <c r="B71" s="74" t="s">
        <v>100</v>
      </c>
      <c r="C71" s="55">
        <v>0</v>
      </c>
      <c r="D71" s="56">
        <v>0</v>
      </c>
      <c r="E71" s="55">
        <v>0</v>
      </c>
      <c r="F71" s="56">
        <v>0</v>
      </c>
      <c r="G71" s="55">
        <v>0</v>
      </c>
      <c r="H71" s="56">
        <v>0</v>
      </c>
      <c r="I71" s="55">
        <v>0</v>
      </c>
      <c r="J71" s="56">
        <v>0</v>
      </c>
      <c r="K71" s="57">
        <v>0</v>
      </c>
      <c r="L71" s="58">
        <v>0</v>
      </c>
      <c r="M71" s="1"/>
      <c r="N71" s="1"/>
      <c r="O71" s="1"/>
      <c r="P71" s="1"/>
      <c r="Q71" s="1"/>
      <c r="R71" s="1"/>
    </row>
    <row r="72" spans="1:18" ht="12.75" x14ac:dyDescent="0.2">
      <c r="A72" s="14">
        <v>62</v>
      </c>
      <c r="B72" s="74" t="s">
        <v>101</v>
      </c>
      <c r="C72" s="55">
        <v>0</v>
      </c>
      <c r="D72" s="56">
        <v>0</v>
      </c>
      <c r="E72" s="55">
        <v>0</v>
      </c>
      <c r="F72" s="56">
        <v>0</v>
      </c>
      <c r="G72" s="55">
        <v>0</v>
      </c>
      <c r="H72" s="56">
        <v>0</v>
      </c>
      <c r="I72" s="55">
        <v>0</v>
      </c>
      <c r="J72" s="56">
        <v>0</v>
      </c>
      <c r="K72" s="57">
        <v>0</v>
      </c>
      <c r="L72" s="58">
        <v>0</v>
      </c>
      <c r="M72" s="1"/>
      <c r="N72" s="1"/>
      <c r="O72" s="1"/>
      <c r="P72" s="1"/>
      <c r="Q72" s="1"/>
      <c r="R72" s="1"/>
    </row>
    <row r="73" spans="1:18" ht="24" x14ac:dyDescent="0.2">
      <c r="A73" s="14">
        <v>63</v>
      </c>
      <c r="B73" s="74" t="s">
        <v>102</v>
      </c>
      <c r="C73" s="55">
        <v>0</v>
      </c>
      <c r="D73" s="56">
        <v>0</v>
      </c>
      <c r="E73" s="55">
        <v>0</v>
      </c>
      <c r="F73" s="56">
        <v>0</v>
      </c>
      <c r="G73" s="55">
        <v>0</v>
      </c>
      <c r="H73" s="56">
        <v>0</v>
      </c>
      <c r="I73" s="55">
        <v>0</v>
      </c>
      <c r="J73" s="56">
        <v>0</v>
      </c>
      <c r="K73" s="57">
        <v>0</v>
      </c>
      <c r="L73" s="58">
        <v>0</v>
      </c>
      <c r="M73" s="1"/>
      <c r="N73" s="1"/>
      <c r="O73" s="1"/>
      <c r="P73" s="1"/>
      <c r="Q73" s="1"/>
      <c r="R73" s="1"/>
    </row>
    <row r="74" spans="1:18" ht="12.75" x14ac:dyDescent="0.2">
      <c r="A74" s="14">
        <v>64</v>
      </c>
      <c r="B74" s="74" t="s">
        <v>116</v>
      </c>
      <c r="C74" s="55">
        <v>0</v>
      </c>
      <c r="D74" s="56">
        <v>0</v>
      </c>
      <c r="E74" s="55">
        <v>0</v>
      </c>
      <c r="F74" s="56">
        <v>0</v>
      </c>
      <c r="G74" s="55">
        <v>0</v>
      </c>
      <c r="H74" s="56">
        <v>0</v>
      </c>
      <c r="I74" s="55">
        <v>0</v>
      </c>
      <c r="J74" s="56">
        <v>0</v>
      </c>
      <c r="K74" s="57">
        <v>0</v>
      </c>
      <c r="L74" s="58">
        <v>0</v>
      </c>
      <c r="M74" s="1"/>
      <c r="N74" s="1"/>
      <c r="O74" s="1"/>
      <c r="P74" s="1"/>
      <c r="Q74" s="1"/>
      <c r="R74" s="1"/>
    </row>
    <row r="75" spans="1:18" ht="12.75" x14ac:dyDescent="0.2">
      <c r="A75" s="14">
        <v>65</v>
      </c>
      <c r="B75" s="74" t="s">
        <v>103</v>
      </c>
      <c r="C75" s="55">
        <v>0</v>
      </c>
      <c r="D75" s="56">
        <v>0</v>
      </c>
      <c r="E75" s="55">
        <v>0</v>
      </c>
      <c r="F75" s="56">
        <v>0</v>
      </c>
      <c r="G75" s="55">
        <v>0</v>
      </c>
      <c r="H75" s="56">
        <v>0</v>
      </c>
      <c r="I75" s="55">
        <v>0</v>
      </c>
      <c r="J75" s="56">
        <v>0</v>
      </c>
      <c r="K75" s="57">
        <v>0</v>
      </c>
      <c r="L75" s="58">
        <v>0</v>
      </c>
      <c r="M75" s="1"/>
      <c r="N75" s="1"/>
      <c r="O75" s="1"/>
      <c r="P75" s="1"/>
      <c r="Q75" s="1"/>
      <c r="R75" s="1"/>
    </row>
    <row r="76" spans="1:18" ht="12.75" x14ac:dyDescent="0.2">
      <c r="A76" s="14">
        <v>66</v>
      </c>
      <c r="B76" s="74" t="s">
        <v>104</v>
      </c>
      <c r="C76" s="55">
        <v>0</v>
      </c>
      <c r="D76" s="56">
        <v>0</v>
      </c>
      <c r="E76" s="55">
        <v>0</v>
      </c>
      <c r="F76" s="56">
        <v>0</v>
      </c>
      <c r="G76" s="55">
        <v>0</v>
      </c>
      <c r="H76" s="56">
        <v>0</v>
      </c>
      <c r="I76" s="55">
        <v>0</v>
      </c>
      <c r="J76" s="56">
        <v>0</v>
      </c>
      <c r="K76" s="57">
        <v>0</v>
      </c>
      <c r="L76" s="58">
        <v>0</v>
      </c>
      <c r="M76" s="1"/>
      <c r="N76" s="1"/>
      <c r="O76" s="1"/>
      <c r="P76" s="1"/>
      <c r="Q76" s="1"/>
      <c r="R76" s="1"/>
    </row>
    <row r="77" spans="1:18" ht="24" x14ac:dyDescent="0.2">
      <c r="A77" s="14">
        <v>67</v>
      </c>
      <c r="B77" s="74" t="s">
        <v>117</v>
      </c>
      <c r="C77" s="55">
        <v>0</v>
      </c>
      <c r="D77" s="56">
        <v>0</v>
      </c>
      <c r="E77" s="55">
        <v>0</v>
      </c>
      <c r="F77" s="56">
        <v>0</v>
      </c>
      <c r="G77" s="55">
        <v>0</v>
      </c>
      <c r="H77" s="56">
        <v>0</v>
      </c>
      <c r="I77" s="55">
        <v>0</v>
      </c>
      <c r="J77" s="56">
        <v>0</v>
      </c>
      <c r="K77" s="57">
        <v>0</v>
      </c>
      <c r="L77" s="58">
        <v>0</v>
      </c>
      <c r="M77" s="1"/>
      <c r="N77" s="1"/>
      <c r="O77" s="1"/>
      <c r="P77" s="1"/>
      <c r="Q77" s="1"/>
      <c r="R77" s="1"/>
    </row>
    <row r="78" spans="1:18" ht="12.75" x14ac:dyDescent="0.2">
      <c r="A78" s="14">
        <v>68</v>
      </c>
      <c r="B78" s="74" t="s">
        <v>105</v>
      </c>
      <c r="C78" s="55">
        <v>0</v>
      </c>
      <c r="D78" s="56">
        <v>0</v>
      </c>
      <c r="E78" s="55">
        <v>0</v>
      </c>
      <c r="F78" s="56">
        <v>0</v>
      </c>
      <c r="G78" s="55">
        <v>0</v>
      </c>
      <c r="H78" s="56">
        <v>0</v>
      </c>
      <c r="I78" s="55">
        <v>0</v>
      </c>
      <c r="J78" s="56">
        <v>0</v>
      </c>
      <c r="K78" s="57">
        <v>0</v>
      </c>
      <c r="L78" s="58">
        <v>0</v>
      </c>
      <c r="M78" s="1"/>
      <c r="N78" s="1"/>
      <c r="O78" s="1"/>
      <c r="P78" s="1"/>
      <c r="Q78" s="1"/>
      <c r="R78" s="1"/>
    </row>
    <row r="79" spans="1:18" ht="12.75" x14ac:dyDescent="0.2">
      <c r="A79" s="14">
        <v>69</v>
      </c>
      <c r="B79" s="74" t="s">
        <v>106</v>
      </c>
      <c r="C79" s="55">
        <v>0</v>
      </c>
      <c r="D79" s="56">
        <v>0</v>
      </c>
      <c r="E79" s="55">
        <v>0</v>
      </c>
      <c r="F79" s="56">
        <v>0</v>
      </c>
      <c r="G79" s="55">
        <v>0</v>
      </c>
      <c r="H79" s="56">
        <v>0</v>
      </c>
      <c r="I79" s="55">
        <v>0</v>
      </c>
      <c r="J79" s="56">
        <v>0</v>
      </c>
      <c r="K79" s="57">
        <v>0</v>
      </c>
      <c r="L79" s="58">
        <v>0</v>
      </c>
      <c r="M79" s="1"/>
      <c r="N79" s="1"/>
      <c r="O79" s="1"/>
      <c r="P79" s="1"/>
      <c r="Q79" s="1"/>
      <c r="R79" s="1"/>
    </row>
    <row r="80" spans="1:18" ht="12.75" x14ac:dyDescent="0.2">
      <c r="A80" s="14">
        <v>70</v>
      </c>
      <c r="B80" s="74" t="s">
        <v>107</v>
      </c>
      <c r="C80" s="55">
        <v>0</v>
      </c>
      <c r="D80" s="56">
        <v>0</v>
      </c>
      <c r="E80" s="55">
        <v>0</v>
      </c>
      <c r="F80" s="56">
        <v>0</v>
      </c>
      <c r="G80" s="55">
        <v>0</v>
      </c>
      <c r="H80" s="56">
        <v>0</v>
      </c>
      <c r="I80" s="55">
        <v>0</v>
      </c>
      <c r="J80" s="56">
        <v>0</v>
      </c>
      <c r="K80" s="57">
        <v>0</v>
      </c>
      <c r="L80" s="58">
        <v>0</v>
      </c>
      <c r="M80" s="1"/>
      <c r="N80" s="1"/>
      <c r="O80" s="1"/>
      <c r="P80" s="1"/>
      <c r="Q80" s="1"/>
      <c r="R80" s="1"/>
    </row>
    <row r="81" spans="1:18" ht="12.75" x14ac:dyDescent="0.2">
      <c r="A81" s="14">
        <v>71</v>
      </c>
      <c r="B81" s="74" t="s">
        <v>108</v>
      </c>
      <c r="C81" s="55">
        <v>0</v>
      </c>
      <c r="D81" s="56">
        <v>0</v>
      </c>
      <c r="E81" s="55">
        <v>0</v>
      </c>
      <c r="F81" s="56">
        <v>0</v>
      </c>
      <c r="G81" s="55">
        <v>0</v>
      </c>
      <c r="H81" s="56">
        <v>0</v>
      </c>
      <c r="I81" s="55">
        <v>0</v>
      </c>
      <c r="J81" s="56">
        <v>0</v>
      </c>
      <c r="K81" s="57">
        <v>0</v>
      </c>
      <c r="L81" s="58">
        <v>0</v>
      </c>
      <c r="M81" s="1"/>
      <c r="N81" s="1"/>
      <c r="O81" s="1"/>
      <c r="P81" s="1"/>
      <c r="Q81" s="1"/>
      <c r="R81" s="1"/>
    </row>
    <row r="82" spans="1:18" ht="12.75" x14ac:dyDescent="0.2">
      <c r="A82" s="14">
        <v>72</v>
      </c>
      <c r="B82" s="74" t="s">
        <v>111</v>
      </c>
      <c r="C82" s="55">
        <v>0</v>
      </c>
      <c r="D82" s="56">
        <v>0</v>
      </c>
      <c r="E82" s="55">
        <v>0</v>
      </c>
      <c r="F82" s="56">
        <v>0</v>
      </c>
      <c r="G82" s="55">
        <v>0</v>
      </c>
      <c r="H82" s="56">
        <v>0</v>
      </c>
      <c r="I82" s="55">
        <v>0</v>
      </c>
      <c r="J82" s="56">
        <v>0</v>
      </c>
      <c r="K82" s="57">
        <v>0</v>
      </c>
      <c r="L82" s="58">
        <v>0</v>
      </c>
      <c r="M82" s="1"/>
      <c r="N82" s="1"/>
      <c r="O82" s="1"/>
      <c r="P82" s="1"/>
      <c r="Q82" s="1"/>
      <c r="R82" s="1"/>
    </row>
    <row r="83" spans="1:18" ht="12.75" x14ac:dyDescent="0.2">
      <c r="A83" s="14">
        <v>0</v>
      </c>
      <c r="B83" s="74">
        <v>0</v>
      </c>
      <c r="C83" s="55">
        <v>0</v>
      </c>
      <c r="D83" s="56">
        <v>0</v>
      </c>
      <c r="E83" s="55">
        <v>0</v>
      </c>
      <c r="F83" s="56">
        <v>0</v>
      </c>
      <c r="G83" s="55">
        <v>0</v>
      </c>
      <c r="H83" s="56">
        <v>0</v>
      </c>
      <c r="I83" s="55">
        <v>0</v>
      </c>
      <c r="J83" s="56">
        <v>0</v>
      </c>
      <c r="K83" s="57">
        <v>0</v>
      </c>
      <c r="L83" s="58">
        <v>0</v>
      </c>
      <c r="M83" s="1"/>
      <c r="N83" s="1"/>
      <c r="O83" s="1"/>
      <c r="P83" s="1"/>
      <c r="Q83" s="1"/>
      <c r="R83" s="1"/>
    </row>
    <row r="84" spans="1:18" s="11" customFormat="1" ht="12.75" x14ac:dyDescent="0.25">
      <c r="A84" s="38"/>
      <c r="B84" s="39" t="s">
        <v>2</v>
      </c>
      <c r="C84" s="60">
        <v>5110</v>
      </c>
      <c r="D84" s="61">
        <v>11829650</v>
      </c>
      <c r="E84" s="60">
        <v>5110</v>
      </c>
      <c r="F84" s="61">
        <v>11829650</v>
      </c>
      <c r="G84" s="60">
        <v>5110</v>
      </c>
      <c r="H84" s="61">
        <v>11829650</v>
      </c>
      <c r="I84" s="60">
        <v>5103</v>
      </c>
      <c r="J84" s="61">
        <v>11813445</v>
      </c>
      <c r="K84" s="57">
        <v>20433</v>
      </c>
      <c r="L84" s="58">
        <v>47302395</v>
      </c>
      <c r="M84" s="18"/>
      <c r="N84" s="18"/>
      <c r="O84" s="18"/>
      <c r="P84" s="18"/>
      <c r="Q84" s="18"/>
      <c r="R84" s="18"/>
    </row>
  </sheetData>
  <mergeCells count="10">
    <mergeCell ref="I9:J9"/>
    <mergeCell ref="B5:L5"/>
    <mergeCell ref="B8:B10"/>
    <mergeCell ref="A8:A10"/>
    <mergeCell ref="C7:J7"/>
    <mergeCell ref="C8:L8"/>
    <mergeCell ref="K9:L9"/>
    <mergeCell ref="C9:D9"/>
    <mergeCell ref="E9:F9"/>
    <mergeCell ref="G9:H9"/>
  </mergeCells>
  <phoneticPr fontId="9" type="noConversion"/>
  <pageMargins left="7.874015748031496E-2" right="7.874015748031496E-2" top="7.874015748031496E-2" bottom="7.874015748031496E-2" header="0" footer="0"/>
  <pageSetup paperSize="9" scale="4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AF85"/>
  <sheetViews>
    <sheetView view="pageBreakPreview" zoomScale="80" zoomScaleNormal="80" zoomScaleSheetLayoutView="80" workbookViewId="0">
      <pane xSplit="2" ySplit="10" topLeftCell="C46" activePane="bottomRight" state="frozen"/>
      <selection activeCell="M98" sqref="M98"/>
      <selection pane="topRight" activeCell="M98" sqref="M98"/>
      <selection pane="bottomLeft" activeCell="M98" sqref="M98"/>
      <selection pane="bottomRight" activeCell="C11" sqref="C11:J84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8" customWidth="1"/>
    <col min="4" max="4" width="12.42578125" style="3" bestFit="1" customWidth="1"/>
    <col min="5" max="5" width="6.7109375" style="8" customWidth="1"/>
    <col min="6" max="6" width="12.42578125" style="3" customWidth="1"/>
    <col min="7" max="7" width="6.7109375" style="8" customWidth="1"/>
    <col min="8" max="8" width="12.42578125" style="3" bestFit="1" customWidth="1"/>
    <col min="9" max="9" width="6.7109375" style="8" customWidth="1"/>
    <col min="10" max="10" width="12.42578125" style="3" bestFit="1" customWidth="1"/>
    <col min="11" max="11" width="6.7109375" style="8" customWidth="1"/>
    <col min="12" max="12" width="13.5703125" style="3" bestFit="1" customWidth="1"/>
    <col min="13" max="13" width="5.28515625" style="3" bestFit="1" customWidth="1"/>
    <col min="14" max="14" width="5.140625" style="3" bestFit="1" customWidth="1"/>
    <col min="15" max="15" width="5.7109375" style="3" bestFit="1" customWidth="1"/>
    <col min="16" max="16" width="5.85546875" style="3" bestFit="1" customWidth="1"/>
    <col min="17" max="17" width="11.28515625" style="3" customWidth="1"/>
    <col min="18" max="18" width="9.140625" style="2"/>
    <col min="19" max="19" width="2.140625" style="2" customWidth="1"/>
    <col min="20" max="20" width="9.140625" style="2"/>
    <col min="21" max="21" width="2.28515625" style="2" customWidth="1"/>
    <col min="22" max="16384" width="9.140625" style="2"/>
  </cols>
  <sheetData>
    <row r="1" spans="1:32" x14ac:dyDescent="0.2">
      <c r="L1" s="12" t="str">
        <f>Итого!G1</f>
        <v>Приложение № 2</v>
      </c>
    </row>
    <row r="2" spans="1:32" x14ac:dyDescent="0.2">
      <c r="L2" s="12" t="str">
        <f>Итого!G2</f>
        <v>к протоколу № 1</v>
      </c>
    </row>
    <row r="3" spans="1:32" x14ac:dyDescent="0.2">
      <c r="L3" s="12" t="str">
        <f>Итого!G3</f>
        <v>заседания комиссии по разработке ТП ОМС</v>
      </c>
    </row>
    <row r="4" spans="1:32" x14ac:dyDescent="0.2">
      <c r="L4" s="12" t="str">
        <f>Итого!G4</f>
        <v>от 19.01.2023 года</v>
      </c>
    </row>
    <row r="5" spans="1:32" ht="33" customHeight="1" x14ac:dyDescent="0.2">
      <c r="B5" s="110" t="str">
        <f>КТГ!B5</f>
        <v>Объем и стоимость медицинской помощи по медицинским услугам на 2023 год, финансовое обеспечение которых осуществляется за счет субвенции ФФОМС, распределенные между медицинскими организациями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46"/>
      <c r="N5" s="46"/>
      <c r="O5" s="46"/>
      <c r="P5" s="46"/>
      <c r="Q5" s="46"/>
    </row>
    <row r="6" spans="1:32" ht="12.75" hidden="1" x14ac:dyDescent="0.2">
      <c r="B6" s="10"/>
    </row>
    <row r="7" spans="1:32" ht="15" customHeight="1" x14ac:dyDescent="0.2">
      <c r="B7" s="6"/>
      <c r="C7" s="111"/>
      <c r="D7" s="111"/>
      <c r="E7" s="111"/>
      <c r="F7" s="111"/>
      <c r="G7" s="111"/>
      <c r="H7" s="111"/>
      <c r="I7" s="111"/>
      <c r="J7" s="111"/>
    </row>
    <row r="8" spans="1:32" ht="21" customHeight="1" x14ac:dyDescent="0.2">
      <c r="A8" s="115"/>
      <c r="B8" s="115" t="s">
        <v>3</v>
      </c>
      <c r="C8" s="108" t="s">
        <v>42</v>
      </c>
      <c r="D8" s="108"/>
      <c r="E8" s="108"/>
      <c r="F8" s="108"/>
      <c r="G8" s="108"/>
      <c r="H8" s="108"/>
      <c r="I8" s="108"/>
      <c r="J8" s="108"/>
      <c r="K8" s="108"/>
      <c r="L8" s="108"/>
      <c r="M8" s="47"/>
      <c r="N8" s="47"/>
      <c r="O8" s="47"/>
      <c r="P8" s="47"/>
      <c r="Q8" s="47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5" customHeight="1" x14ac:dyDescent="0.2">
      <c r="A9" s="115"/>
      <c r="B9" s="115"/>
      <c r="C9" s="107" t="s">
        <v>8</v>
      </c>
      <c r="D9" s="107"/>
      <c r="E9" s="107" t="s">
        <v>9</v>
      </c>
      <c r="F9" s="107"/>
      <c r="G9" s="107" t="s">
        <v>10</v>
      </c>
      <c r="H9" s="107"/>
      <c r="I9" s="107" t="s">
        <v>11</v>
      </c>
      <c r="J9" s="107"/>
      <c r="K9" s="109" t="s">
        <v>12</v>
      </c>
      <c r="L9" s="109"/>
      <c r="M9" s="117" t="s">
        <v>27</v>
      </c>
      <c r="N9" s="117"/>
      <c r="O9" s="117"/>
      <c r="P9" s="117"/>
      <c r="Q9" s="117"/>
      <c r="R9" s="62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8.75" customHeight="1" x14ac:dyDescent="0.2">
      <c r="A10" s="115"/>
      <c r="B10" s="115"/>
      <c r="C10" s="19" t="s">
        <v>30</v>
      </c>
      <c r="D10" s="20" t="s">
        <v>0</v>
      </c>
      <c r="E10" s="19" t="s">
        <v>30</v>
      </c>
      <c r="F10" s="20" t="s">
        <v>0</v>
      </c>
      <c r="G10" s="19" t="s">
        <v>30</v>
      </c>
      <c r="H10" s="20" t="s">
        <v>0</v>
      </c>
      <c r="I10" s="19" t="s">
        <v>30</v>
      </c>
      <c r="J10" s="20" t="s">
        <v>0</v>
      </c>
      <c r="K10" s="40" t="s">
        <v>30</v>
      </c>
      <c r="L10" s="28" t="s">
        <v>0</v>
      </c>
      <c r="M10" s="14" t="s">
        <v>23</v>
      </c>
      <c r="N10" s="14" t="s">
        <v>24</v>
      </c>
      <c r="O10" s="14" t="s">
        <v>25</v>
      </c>
      <c r="P10" s="14" t="s">
        <v>26</v>
      </c>
      <c r="Q10" s="14" t="s">
        <v>12</v>
      </c>
      <c r="R10" s="63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25.5" x14ac:dyDescent="0.2">
      <c r="A11" s="14">
        <f>Итого!A11</f>
        <v>1</v>
      </c>
      <c r="B11" s="41" t="str">
        <f>Итого!B11</f>
        <v xml:space="preserve">ОГБУЗ «Костромская областная клиническая больница имени Королева Е. И.» </v>
      </c>
      <c r="C11" s="55"/>
      <c r="D11" s="56"/>
      <c r="E11" s="55"/>
      <c r="F11" s="56"/>
      <c r="G11" s="55"/>
      <c r="H11" s="56"/>
      <c r="I11" s="55"/>
      <c r="J11" s="56"/>
      <c r="K11" s="57">
        <f t="shared" ref="K11:L72" si="0">C11+E11+G11+I11</f>
        <v>0</v>
      </c>
      <c r="L11" s="58">
        <f t="shared" si="0"/>
        <v>0</v>
      </c>
      <c r="M11" s="52" t="e">
        <f>#REF!-C11</f>
        <v>#REF!</v>
      </c>
      <c r="N11" s="53" t="e">
        <f>#REF!-E11</f>
        <v>#REF!</v>
      </c>
      <c r="O11" s="53" t="e">
        <f>#REF!-G11</f>
        <v>#REF!</v>
      </c>
      <c r="P11" s="53" t="e">
        <f>#REF!-I11</f>
        <v>#REF!</v>
      </c>
      <c r="Q11" s="53" t="e">
        <f>#REF!-K11</f>
        <v>#REF!</v>
      </c>
      <c r="R11" s="53"/>
      <c r="S11" s="1"/>
      <c r="T11" s="1"/>
      <c r="U11" s="1"/>
      <c r="V11" s="54"/>
      <c r="W11" s="17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2.75" x14ac:dyDescent="0.2">
      <c r="A12" s="14">
        <f>Итого!A12</f>
        <v>2</v>
      </c>
      <c r="B12" s="41" t="str">
        <f>Итого!B12</f>
        <v xml:space="preserve">ОГБУЗ «Костромская областная детская больница» </v>
      </c>
      <c r="C12" s="55"/>
      <c r="D12" s="56"/>
      <c r="E12" s="55"/>
      <c r="F12" s="56"/>
      <c r="G12" s="55"/>
      <c r="H12" s="56"/>
      <c r="I12" s="55"/>
      <c r="J12" s="56"/>
      <c r="K12" s="57">
        <f t="shared" si="0"/>
        <v>0</v>
      </c>
      <c r="L12" s="58">
        <f t="shared" si="0"/>
        <v>0</v>
      </c>
      <c r="M12" s="52" t="e">
        <f>#REF!-C12</f>
        <v>#REF!</v>
      </c>
      <c r="N12" s="53" t="e">
        <f>#REF!-E12</f>
        <v>#REF!</v>
      </c>
      <c r="O12" s="53" t="e">
        <f>#REF!-G12</f>
        <v>#REF!</v>
      </c>
      <c r="P12" s="53" t="e">
        <f>#REF!-I12</f>
        <v>#REF!</v>
      </c>
      <c r="Q12" s="53" t="e">
        <f>#REF!-K12</f>
        <v>#REF!</v>
      </c>
      <c r="R12" s="53"/>
      <c r="S12" s="1"/>
      <c r="T12" s="1"/>
      <c r="U12" s="1"/>
      <c r="V12" s="54"/>
      <c r="W12" s="17"/>
      <c r="X12" s="1"/>
      <c r="Y12" s="1"/>
      <c r="Z12" s="1"/>
      <c r="AA12" s="1"/>
      <c r="AB12" s="1"/>
      <c r="AC12" s="1"/>
      <c r="AD12" s="1"/>
      <c r="AE12" s="1"/>
      <c r="AF12" s="1"/>
    </row>
    <row r="13" spans="1:32" ht="12.75" x14ac:dyDescent="0.2">
      <c r="A13" s="14">
        <f>Итого!A13</f>
        <v>3</v>
      </c>
      <c r="B13" s="41" t="str">
        <f>Итого!B13</f>
        <v xml:space="preserve">ОГБУЗ «Костромской областной госпиталь для ветеранов войн» </v>
      </c>
      <c r="C13" s="55"/>
      <c r="D13" s="56"/>
      <c r="E13" s="55"/>
      <c r="F13" s="56"/>
      <c r="G13" s="55"/>
      <c r="H13" s="56"/>
      <c r="I13" s="55"/>
      <c r="J13" s="56"/>
      <c r="K13" s="57">
        <f t="shared" si="0"/>
        <v>0</v>
      </c>
      <c r="L13" s="58">
        <f t="shared" si="0"/>
        <v>0</v>
      </c>
      <c r="M13" s="52" t="e">
        <f>#REF!-C13</f>
        <v>#REF!</v>
      </c>
      <c r="N13" s="53" t="e">
        <f>#REF!-E13</f>
        <v>#REF!</v>
      </c>
      <c r="O13" s="53" t="e">
        <f>#REF!-G13</f>
        <v>#REF!</v>
      </c>
      <c r="P13" s="53" t="e">
        <f>#REF!-I13</f>
        <v>#REF!</v>
      </c>
      <c r="Q13" s="53" t="e">
        <f>#REF!-K13</f>
        <v>#REF!</v>
      </c>
      <c r="R13" s="53"/>
      <c r="S13" s="1"/>
      <c r="T13" s="1"/>
      <c r="U13" s="1"/>
      <c r="V13" s="54"/>
      <c r="W13" s="17"/>
      <c r="X13" s="1"/>
      <c r="Y13" s="1"/>
      <c r="Z13" s="1"/>
      <c r="AA13" s="1"/>
      <c r="AB13" s="1"/>
      <c r="AC13" s="1"/>
      <c r="AD13" s="1"/>
      <c r="AE13" s="1"/>
      <c r="AF13" s="1"/>
    </row>
    <row r="14" spans="1:32" ht="25.5" x14ac:dyDescent="0.2">
      <c r="A14" s="14">
        <f>Итого!A15</f>
        <v>5</v>
      </c>
      <c r="B14" s="41" t="str">
        <f>Итого!B15</f>
        <v>ОГБУЗ «Костромская областная стоматологическая поликлиника»</v>
      </c>
      <c r="C14" s="55"/>
      <c r="D14" s="56"/>
      <c r="E14" s="55"/>
      <c r="F14" s="56"/>
      <c r="G14" s="55"/>
      <c r="H14" s="56"/>
      <c r="I14" s="55"/>
      <c r="J14" s="56"/>
      <c r="K14" s="57">
        <f t="shared" si="0"/>
        <v>0</v>
      </c>
      <c r="L14" s="58">
        <f t="shared" si="0"/>
        <v>0</v>
      </c>
      <c r="M14" s="52" t="e">
        <f>#REF!-C14</f>
        <v>#REF!</v>
      </c>
      <c r="N14" s="53" t="e">
        <f>#REF!-E14</f>
        <v>#REF!</v>
      </c>
      <c r="O14" s="53" t="e">
        <f>#REF!-G14</f>
        <v>#REF!</v>
      </c>
      <c r="P14" s="53" t="e">
        <f>#REF!-I14</f>
        <v>#REF!</v>
      </c>
      <c r="Q14" s="53" t="e">
        <f>#REF!-K14</f>
        <v>#REF!</v>
      </c>
      <c r="R14" s="53"/>
      <c r="S14" s="1"/>
      <c r="T14" s="1"/>
      <c r="U14" s="1"/>
      <c r="V14" s="54"/>
      <c r="W14" s="17"/>
      <c r="X14" s="1"/>
      <c r="Y14" s="1"/>
      <c r="Z14" s="1"/>
      <c r="AA14" s="1"/>
      <c r="AB14" s="1"/>
      <c r="AC14" s="1"/>
      <c r="AD14" s="1"/>
      <c r="AE14" s="1"/>
      <c r="AF14" s="1"/>
    </row>
    <row r="15" spans="1:32" ht="25.5" x14ac:dyDescent="0.2">
      <c r="A15" s="14">
        <f>Итого!A16</f>
        <v>6</v>
      </c>
      <c r="B15" s="41" t="str">
        <f>Итого!B16</f>
        <v xml:space="preserve">ОГБУЗ «Костромской центр специализированных видов медицинской помощи» </v>
      </c>
      <c r="C15" s="55"/>
      <c r="D15" s="56"/>
      <c r="E15" s="55"/>
      <c r="F15" s="56"/>
      <c r="G15" s="55"/>
      <c r="H15" s="56"/>
      <c r="I15" s="55"/>
      <c r="J15" s="56"/>
      <c r="K15" s="57">
        <f t="shared" si="0"/>
        <v>0</v>
      </c>
      <c r="L15" s="58">
        <f t="shared" si="0"/>
        <v>0</v>
      </c>
      <c r="M15" s="52" t="e">
        <f>#REF!-C15</f>
        <v>#REF!</v>
      </c>
      <c r="N15" s="53" t="e">
        <f>#REF!-E15</f>
        <v>#REF!</v>
      </c>
      <c r="O15" s="53" t="e">
        <f>#REF!-G15</f>
        <v>#REF!</v>
      </c>
      <c r="P15" s="53" t="e">
        <f>#REF!-I15</f>
        <v>#REF!</v>
      </c>
      <c r="Q15" s="53" t="e">
        <f>#REF!-K15</f>
        <v>#REF!</v>
      </c>
      <c r="R15" s="53"/>
      <c r="S15" s="1"/>
      <c r="T15" s="1"/>
      <c r="U15" s="1"/>
      <c r="V15" s="54"/>
      <c r="W15" s="17"/>
      <c r="X15" s="1"/>
      <c r="Y15" s="1"/>
      <c r="Z15" s="1"/>
      <c r="AA15" s="1"/>
      <c r="AB15" s="1"/>
      <c r="AC15" s="1"/>
      <c r="AD15" s="1"/>
      <c r="AE15" s="1"/>
      <c r="AF15" s="1"/>
    </row>
    <row r="16" spans="1:32" ht="25.5" x14ac:dyDescent="0.2">
      <c r="A16" s="14">
        <f>Итого!A17</f>
        <v>7</v>
      </c>
      <c r="B16" s="41" t="str">
        <f>Итого!B17</f>
        <v>ОГБУЗ «Центр специализированной помощи по профилактике и борьбе с инфекционными заболеваниями»</v>
      </c>
      <c r="C16" s="55"/>
      <c r="D16" s="56"/>
      <c r="E16" s="55"/>
      <c r="F16" s="56"/>
      <c r="G16" s="55"/>
      <c r="H16" s="56"/>
      <c r="I16" s="55"/>
      <c r="J16" s="56"/>
      <c r="K16" s="57">
        <f t="shared" si="0"/>
        <v>0</v>
      </c>
      <c r="L16" s="58">
        <f t="shared" si="0"/>
        <v>0</v>
      </c>
      <c r="M16" s="52" t="e">
        <f>#REF!-C16</f>
        <v>#REF!</v>
      </c>
      <c r="N16" s="53" t="e">
        <f>#REF!-E16</f>
        <v>#REF!</v>
      </c>
      <c r="O16" s="53" t="e">
        <f>#REF!-G16</f>
        <v>#REF!</v>
      </c>
      <c r="P16" s="53" t="e">
        <f>#REF!-I16</f>
        <v>#REF!</v>
      </c>
      <c r="Q16" s="53" t="e">
        <f>#REF!-K16</f>
        <v>#REF!</v>
      </c>
      <c r="R16" s="53"/>
      <c r="S16" s="1"/>
      <c r="T16" s="1"/>
      <c r="U16" s="1"/>
      <c r="V16" s="54"/>
      <c r="W16" s="17"/>
      <c r="X16" s="1"/>
      <c r="Y16" s="1"/>
      <c r="Z16" s="1"/>
      <c r="AA16" s="1"/>
      <c r="AB16" s="1"/>
      <c r="AC16" s="1"/>
      <c r="AD16" s="1"/>
      <c r="AE16" s="1"/>
      <c r="AF16" s="1"/>
    </row>
    <row r="17" spans="1:32" ht="12.75" x14ac:dyDescent="0.2">
      <c r="A17" s="14">
        <f>Итого!A18</f>
        <v>8</v>
      </c>
      <c r="B17" s="41" t="str">
        <f>Итого!B18</f>
        <v xml:space="preserve">ОГБУЗ «Городская больница г. Костромы» </v>
      </c>
      <c r="C17" s="55"/>
      <c r="D17" s="56"/>
      <c r="E17" s="55"/>
      <c r="F17" s="56"/>
      <c r="G17" s="55"/>
      <c r="H17" s="56"/>
      <c r="I17" s="55"/>
      <c r="J17" s="56"/>
      <c r="K17" s="57">
        <f t="shared" si="0"/>
        <v>0</v>
      </c>
      <c r="L17" s="58">
        <f t="shared" si="0"/>
        <v>0</v>
      </c>
      <c r="M17" s="52" t="e">
        <f>#REF!-C17</f>
        <v>#REF!</v>
      </c>
      <c r="N17" s="53" t="e">
        <f>#REF!-E17</f>
        <v>#REF!</v>
      </c>
      <c r="O17" s="53" t="e">
        <f>#REF!-G17</f>
        <v>#REF!</v>
      </c>
      <c r="P17" s="53" t="e">
        <f>#REF!-I17</f>
        <v>#REF!</v>
      </c>
      <c r="Q17" s="53" t="e">
        <f>#REF!-K17</f>
        <v>#REF!</v>
      </c>
      <c r="R17" s="53"/>
      <c r="S17" s="1"/>
      <c r="T17" s="1"/>
      <c r="U17" s="1"/>
      <c r="V17" s="54"/>
      <c r="W17" s="17"/>
      <c r="X17" s="1"/>
      <c r="Y17" s="1"/>
      <c r="Z17" s="1"/>
      <c r="AA17" s="1"/>
      <c r="AB17" s="1"/>
      <c r="AC17" s="1"/>
      <c r="AD17" s="1"/>
      <c r="AE17" s="1"/>
      <c r="AF17" s="1"/>
    </row>
    <row r="18" spans="1:32" ht="12.75" x14ac:dyDescent="0.2">
      <c r="A18" s="14">
        <f>Итого!A19</f>
        <v>9</v>
      </c>
      <c r="B18" s="41" t="str">
        <f>Итого!B19</f>
        <v xml:space="preserve">ОГБУЗ «Родильный дом г.Костромы» </v>
      </c>
      <c r="C18" s="55"/>
      <c r="D18" s="56"/>
      <c r="E18" s="55"/>
      <c r="F18" s="56"/>
      <c r="G18" s="55"/>
      <c r="H18" s="56"/>
      <c r="I18" s="55"/>
      <c r="J18" s="56"/>
      <c r="K18" s="57">
        <f t="shared" si="0"/>
        <v>0</v>
      </c>
      <c r="L18" s="58">
        <f t="shared" si="0"/>
        <v>0</v>
      </c>
      <c r="M18" s="52" t="e">
        <f>#REF!-C18</f>
        <v>#REF!</v>
      </c>
      <c r="N18" s="53" t="e">
        <f>#REF!-E18</f>
        <v>#REF!</v>
      </c>
      <c r="O18" s="53" t="e">
        <f>#REF!-G18</f>
        <v>#REF!</v>
      </c>
      <c r="P18" s="53" t="e">
        <f>#REF!-I18</f>
        <v>#REF!</v>
      </c>
      <c r="Q18" s="53" t="e">
        <f>#REF!-K18</f>
        <v>#REF!</v>
      </c>
      <c r="R18" s="53"/>
      <c r="S18" s="1"/>
      <c r="T18" s="1"/>
      <c r="U18" s="1"/>
      <c r="V18" s="54"/>
      <c r="W18" s="17"/>
      <c r="X18" s="1"/>
      <c r="Y18" s="1"/>
      <c r="Z18" s="1"/>
      <c r="AA18" s="1"/>
      <c r="AB18" s="1"/>
      <c r="AC18" s="1"/>
      <c r="AD18" s="1"/>
      <c r="AE18" s="1"/>
      <c r="AF18" s="1"/>
    </row>
    <row r="19" spans="1:32" ht="25.5" x14ac:dyDescent="0.2">
      <c r="A19" s="14">
        <f>Итого!A20</f>
        <v>10</v>
      </c>
      <c r="B19" s="41" t="str">
        <f>Итого!B20</f>
        <v>ОГБУЗ  «Стоматологическая поликлиника № 1 города Костромы»</v>
      </c>
      <c r="C19" s="55"/>
      <c r="D19" s="56"/>
      <c r="E19" s="55"/>
      <c r="F19" s="56"/>
      <c r="G19" s="55"/>
      <c r="H19" s="56"/>
      <c r="I19" s="55"/>
      <c r="J19" s="56"/>
      <c r="K19" s="57">
        <f t="shared" si="0"/>
        <v>0</v>
      </c>
      <c r="L19" s="58">
        <f t="shared" si="0"/>
        <v>0</v>
      </c>
      <c r="M19" s="52" t="e">
        <f>#REF!-C19</f>
        <v>#REF!</v>
      </c>
      <c r="N19" s="53" t="e">
        <f>#REF!-E19</f>
        <v>#REF!</v>
      </c>
      <c r="O19" s="53" t="e">
        <f>#REF!-G19</f>
        <v>#REF!</v>
      </c>
      <c r="P19" s="53" t="e">
        <f>#REF!-I19</f>
        <v>#REF!</v>
      </c>
      <c r="Q19" s="53" t="e">
        <f>#REF!-K19</f>
        <v>#REF!</v>
      </c>
      <c r="R19" s="53"/>
      <c r="S19" s="1"/>
      <c r="T19" s="1"/>
      <c r="U19" s="1"/>
      <c r="V19" s="54"/>
      <c r="W19" s="17"/>
      <c r="X19" s="1"/>
      <c r="Y19" s="1"/>
      <c r="Z19" s="1"/>
      <c r="AA19" s="1"/>
      <c r="AB19" s="1"/>
      <c r="AC19" s="1"/>
      <c r="AD19" s="1"/>
      <c r="AE19" s="1"/>
      <c r="AF19" s="1"/>
    </row>
    <row r="20" spans="1:32" ht="25.5" x14ac:dyDescent="0.2">
      <c r="A20" s="14">
        <f>Итого!A21</f>
        <v>11</v>
      </c>
      <c r="B20" s="41" t="str">
        <f>Итого!B21</f>
        <v>ОГБУЗ «Костромская областная станция скорой медицинской помощи и медицины катастроф»</v>
      </c>
      <c r="C20" s="55"/>
      <c r="D20" s="56"/>
      <c r="E20" s="55"/>
      <c r="F20" s="56"/>
      <c r="G20" s="55"/>
      <c r="H20" s="56"/>
      <c r="I20" s="55"/>
      <c r="J20" s="56"/>
      <c r="K20" s="57">
        <f t="shared" si="0"/>
        <v>0</v>
      </c>
      <c r="L20" s="58">
        <f t="shared" si="0"/>
        <v>0</v>
      </c>
      <c r="M20" s="52" t="e">
        <f>#REF!-C20</f>
        <v>#REF!</v>
      </c>
      <c r="N20" s="53" t="e">
        <f>#REF!-E20</f>
        <v>#REF!</v>
      </c>
      <c r="O20" s="53" t="e">
        <f>#REF!-G20</f>
        <v>#REF!</v>
      </c>
      <c r="P20" s="53" t="e">
        <f>#REF!-I20</f>
        <v>#REF!</v>
      </c>
      <c r="Q20" s="53" t="e">
        <f>#REF!-K20</f>
        <v>#REF!</v>
      </c>
      <c r="R20" s="53"/>
      <c r="S20" s="1"/>
      <c r="T20" s="1"/>
      <c r="U20" s="1"/>
      <c r="V20" s="54"/>
      <c r="W20" s="17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2.75" x14ac:dyDescent="0.2">
      <c r="A21" s="14">
        <f>Итого!A22</f>
        <v>12</v>
      </c>
      <c r="B21" s="41" t="str">
        <f>Итого!B22</f>
        <v>ОГБУЗ «Окружная больница Костромского округа № 1»</v>
      </c>
      <c r="C21" s="55"/>
      <c r="D21" s="56"/>
      <c r="E21" s="55"/>
      <c r="F21" s="56"/>
      <c r="G21" s="55"/>
      <c r="H21" s="56"/>
      <c r="I21" s="55"/>
      <c r="J21" s="56"/>
      <c r="K21" s="57">
        <f t="shared" si="0"/>
        <v>0</v>
      </c>
      <c r="L21" s="58">
        <f t="shared" si="0"/>
        <v>0</v>
      </c>
      <c r="M21" s="52" t="e">
        <f>#REF!-C21</f>
        <v>#REF!</v>
      </c>
      <c r="N21" s="53" t="e">
        <f>#REF!-E21</f>
        <v>#REF!</v>
      </c>
      <c r="O21" s="53" t="e">
        <f>#REF!-G21</f>
        <v>#REF!</v>
      </c>
      <c r="P21" s="53" t="e">
        <f>#REF!-I21</f>
        <v>#REF!</v>
      </c>
      <c r="Q21" s="53" t="e">
        <f>#REF!-K21</f>
        <v>#REF!</v>
      </c>
      <c r="R21" s="53"/>
      <c r="S21" s="1"/>
      <c r="T21" s="1"/>
      <c r="U21" s="1"/>
      <c r="V21" s="54"/>
      <c r="W21" s="17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2.75" x14ac:dyDescent="0.2">
      <c r="A22" s="14">
        <f>Итого!A23</f>
        <v>13</v>
      </c>
      <c r="B22" s="41" t="str">
        <f>Итого!B23</f>
        <v xml:space="preserve">ОГБУЗ «Окружная больница Костромского округа № 2» </v>
      </c>
      <c r="C22" s="55"/>
      <c r="D22" s="56"/>
      <c r="E22" s="55"/>
      <c r="F22" s="56"/>
      <c r="G22" s="55"/>
      <c r="H22" s="56"/>
      <c r="I22" s="55"/>
      <c r="J22" s="56"/>
      <c r="K22" s="57">
        <f t="shared" si="0"/>
        <v>0</v>
      </c>
      <c r="L22" s="58">
        <f t="shared" si="0"/>
        <v>0</v>
      </c>
      <c r="M22" s="52" t="e">
        <f>#REF!-C22</f>
        <v>#REF!</v>
      </c>
      <c r="N22" s="53" t="e">
        <f>#REF!-E22</f>
        <v>#REF!</v>
      </c>
      <c r="O22" s="53" t="e">
        <f>#REF!-G22</f>
        <v>#REF!</v>
      </c>
      <c r="P22" s="53" t="e">
        <f>#REF!-I22</f>
        <v>#REF!</v>
      </c>
      <c r="Q22" s="53" t="e">
        <f>#REF!-K22</f>
        <v>#REF!</v>
      </c>
      <c r="R22" s="53"/>
      <c r="S22" s="1"/>
      <c r="T22" s="1"/>
      <c r="U22" s="1"/>
      <c r="V22" s="54"/>
      <c r="W22" s="17"/>
      <c r="X22" s="1"/>
      <c r="Y22" s="1"/>
      <c r="Z22" s="1"/>
      <c r="AA22" s="1"/>
      <c r="AB22" s="1"/>
      <c r="AC22" s="1"/>
      <c r="AD22" s="1"/>
      <c r="AE22" s="1"/>
      <c r="AF22" s="1"/>
    </row>
    <row r="23" spans="1:32" ht="12.75" x14ac:dyDescent="0.2">
      <c r="A23" s="14">
        <f>Итого!A24</f>
        <v>14</v>
      </c>
      <c r="B23" s="41" t="str">
        <f>Итого!B24</f>
        <v xml:space="preserve">ОГБУЗ «Буйская центральная районная больница» </v>
      </c>
      <c r="C23" s="55"/>
      <c r="D23" s="56"/>
      <c r="E23" s="55"/>
      <c r="F23" s="56"/>
      <c r="G23" s="55"/>
      <c r="H23" s="56"/>
      <c r="I23" s="55"/>
      <c r="J23" s="56"/>
      <c r="K23" s="57">
        <f t="shared" si="0"/>
        <v>0</v>
      </c>
      <c r="L23" s="58">
        <f t="shared" si="0"/>
        <v>0</v>
      </c>
      <c r="M23" s="52" t="e">
        <f>#REF!-C23</f>
        <v>#REF!</v>
      </c>
      <c r="N23" s="53" t="e">
        <f>#REF!-E23</f>
        <v>#REF!</v>
      </c>
      <c r="O23" s="53" t="e">
        <f>#REF!-G23</f>
        <v>#REF!</v>
      </c>
      <c r="P23" s="53" t="e">
        <f>#REF!-I23</f>
        <v>#REF!</v>
      </c>
      <c r="Q23" s="53" t="e">
        <f>#REF!-K23</f>
        <v>#REF!</v>
      </c>
      <c r="R23" s="53"/>
      <c r="S23" s="1"/>
      <c r="T23" s="1"/>
      <c r="U23" s="1"/>
      <c r="V23" s="54"/>
      <c r="W23" s="17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2.75" x14ac:dyDescent="0.2">
      <c r="A24" s="14">
        <f>Итого!A25</f>
        <v>15</v>
      </c>
      <c r="B24" s="41" t="str">
        <f>Итого!B25</f>
        <v>ОГБУЗ «Волгореченская городская больница»</v>
      </c>
      <c r="C24" s="55"/>
      <c r="D24" s="56"/>
      <c r="E24" s="55"/>
      <c r="F24" s="56"/>
      <c r="G24" s="55"/>
      <c r="H24" s="56"/>
      <c r="I24" s="55"/>
      <c r="J24" s="56"/>
      <c r="K24" s="57">
        <f t="shared" si="0"/>
        <v>0</v>
      </c>
      <c r="L24" s="58">
        <f t="shared" si="0"/>
        <v>0</v>
      </c>
      <c r="M24" s="52" t="e">
        <f>#REF!-C24</f>
        <v>#REF!</v>
      </c>
      <c r="N24" s="53" t="e">
        <f>#REF!-E24</f>
        <v>#REF!</v>
      </c>
      <c r="O24" s="53" t="e">
        <f>#REF!-G24</f>
        <v>#REF!</v>
      </c>
      <c r="P24" s="53" t="e">
        <f>#REF!-I24</f>
        <v>#REF!</v>
      </c>
      <c r="Q24" s="53" t="e">
        <f>#REF!-K24</f>
        <v>#REF!</v>
      </c>
      <c r="R24" s="53"/>
      <c r="S24" s="1"/>
      <c r="T24" s="1"/>
      <c r="U24" s="1"/>
      <c r="V24" s="54"/>
      <c r="W24" s="17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2.75" x14ac:dyDescent="0.2">
      <c r="A25" s="14">
        <f>Итого!A26</f>
        <v>16</v>
      </c>
      <c r="B25" s="41" t="str">
        <f>Итого!B26</f>
        <v xml:space="preserve">ОГБУЗ «Галичская окружная больница» </v>
      </c>
      <c r="C25" s="55"/>
      <c r="D25" s="56"/>
      <c r="E25" s="55"/>
      <c r="F25" s="56"/>
      <c r="G25" s="55"/>
      <c r="H25" s="56"/>
      <c r="I25" s="55"/>
      <c r="J25" s="56"/>
      <c r="K25" s="57">
        <f t="shared" si="0"/>
        <v>0</v>
      </c>
      <c r="L25" s="58">
        <f t="shared" si="0"/>
        <v>0</v>
      </c>
      <c r="M25" s="52" t="e">
        <f>#REF!-C25</f>
        <v>#REF!</v>
      </c>
      <c r="N25" s="53" t="e">
        <f>#REF!-E25</f>
        <v>#REF!</v>
      </c>
      <c r="O25" s="53" t="e">
        <f>#REF!-G25</f>
        <v>#REF!</v>
      </c>
      <c r="P25" s="53" t="e">
        <f>#REF!-I25</f>
        <v>#REF!</v>
      </c>
      <c r="Q25" s="53" t="e">
        <f>#REF!-K25</f>
        <v>#REF!</v>
      </c>
      <c r="R25" s="53"/>
      <c r="S25" s="1"/>
      <c r="T25" s="1"/>
      <c r="U25" s="1"/>
      <c r="V25" s="54"/>
      <c r="W25" s="17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2.75" x14ac:dyDescent="0.2">
      <c r="A26" s="14">
        <f>Итого!A27</f>
        <v>17</v>
      </c>
      <c r="B26" s="41" t="str">
        <f>Итого!B27</f>
        <v>ОГБУЗ «Мантуровская окружная больница»</v>
      </c>
      <c r="C26" s="55"/>
      <c r="D26" s="56"/>
      <c r="E26" s="55"/>
      <c r="F26" s="56"/>
      <c r="G26" s="55"/>
      <c r="H26" s="56"/>
      <c r="I26" s="55"/>
      <c r="J26" s="56"/>
      <c r="K26" s="57">
        <f t="shared" si="0"/>
        <v>0</v>
      </c>
      <c r="L26" s="58">
        <f t="shared" si="0"/>
        <v>0</v>
      </c>
      <c r="M26" s="52" t="e">
        <f>#REF!-C26</f>
        <v>#REF!</v>
      </c>
      <c r="N26" s="53" t="e">
        <f>#REF!-E26</f>
        <v>#REF!</v>
      </c>
      <c r="O26" s="53" t="e">
        <f>#REF!-G26</f>
        <v>#REF!</v>
      </c>
      <c r="P26" s="53" t="e">
        <f>#REF!-I26</f>
        <v>#REF!</v>
      </c>
      <c r="Q26" s="53" t="e">
        <f>#REF!-K26</f>
        <v>#REF!</v>
      </c>
      <c r="R26" s="53"/>
      <c r="S26" s="1"/>
      <c r="T26" s="1"/>
      <c r="U26" s="1"/>
      <c r="V26" s="54"/>
      <c r="W26" s="17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2.75" x14ac:dyDescent="0.2">
      <c r="A27" s="14">
        <f>Итого!A28</f>
        <v>18</v>
      </c>
      <c r="B27" s="41" t="str">
        <f>Итого!B28</f>
        <v xml:space="preserve">ОГБУЗ «Шарьинская окружная больница имени Каверина В.Ф.» </v>
      </c>
      <c r="C27" s="55"/>
      <c r="D27" s="56"/>
      <c r="E27" s="55"/>
      <c r="F27" s="56"/>
      <c r="G27" s="55"/>
      <c r="H27" s="56"/>
      <c r="I27" s="55"/>
      <c r="J27" s="56"/>
      <c r="K27" s="57">
        <f t="shared" si="0"/>
        <v>0</v>
      </c>
      <c r="L27" s="58">
        <f t="shared" si="0"/>
        <v>0</v>
      </c>
      <c r="M27" s="52" t="e">
        <f>#REF!-C27</f>
        <v>#REF!</v>
      </c>
      <c r="N27" s="53" t="e">
        <f>#REF!-E27</f>
        <v>#REF!</v>
      </c>
      <c r="O27" s="53" t="e">
        <f>#REF!-G27</f>
        <v>#REF!</v>
      </c>
      <c r="P27" s="53" t="e">
        <f>#REF!-I27</f>
        <v>#REF!</v>
      </c>
      <c r="Q27" s="53" t="e">
        <f>#REF!-K27</f>
        <v>#REF!</v>
      </c>
      <c r="R27" s="53"/>
      <c r="S27" s="1"/>
      <c r="T27" s="1"/>
      <c r="U27" s="1"/>
      <c r="V27" s="54"/>
      <c r="W27" s="17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2.75" x14ac:dyDescent="0.2">
      <c r="A28" s="14">
        <f>Итого!A29</f>
        <v>19</v>
      </c>
      <c r="B28" s="41" t="str">
        <f>Итого!B29</f>
        <v xml:space="preserve">ОГБУЗ «Антроповская центральная районная больница» </v>
      </c>
      <c r="C28" s="55"/>
      <c r="D28" s="56"/>
      <c r="E28" s="55"/>
      <c r="F28" s="56"/>
      <c r="G28" s="55"/>
      <c r="H28" s="56"/>
      <c r="I28" s="55"/>
      <c r="J28" s="56"/>
      <c r="K28" s="57">
        <f t="shared" si="0"/>
        <v>0</v>
      </c>
      <c r="L28" s="58">
        <f t="shared" si="0"/>
        <v>0</v>
      </c>
      <c r="M28" s="52" t="e">
        <f>#REF!-C28</f>
        <v>#REF!</v>
      </c>
      <c r="N28" s="53" t="e">
        <f>#REF!-E28</f>
        <v>#REF!</v>
      </c>
      <c r="O28" s="53" t="e">
        <f>#REF!-G28</f>
        <v>#REF!</v>
      </c>
      <c r="P28" s="53" t="e">
        <f>#REF!-I28</f>
        <v>#REF!</v>
      </c>
      <c r="Q28" s="53" t="e">
        <f>#REF!-K28</f>
        <v>#REF!</v>
      </c>
      <c r="R28" s="53"/>
      <c r="S28" s="1"/>
      <c r="T28" s="1"/>
      <c r="U28" s="1"/>
      <c r="V28" s="54"/>
      <c r="W28" s="17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2.75" x14ac:dyDescent="0.2">
      <c r="A29" s="14">
        <f>Итого!A30</f>
        <v>20</v>
      </c>
      <c r="B29" s="41" t="str">
        <f>Итого!B30</f>
        <v xml:space="preserve">ОГБУЗ «Вохомская межрайонная больница» </v>
      </c>
      <c r="C29" s="55"/>
      <c r="D29" s="56"/>
      <c r="E29" s="55"/>
      <c r="F29" s="56"/>
      <c r="G29" s="55"/>
      <c r="H29" s="56"/>
      <c r="I29" s="55"/>
      <c r="J29" s="56"/>
      <c r="K29" s="57">
        <f t="shared" si="0"/>
        <v>0</v>
      </c>
      <c r="L29" s="58">
        <f t="shared" si="0"/>
        <v>0</v>
      </c>
      <c r="M29" s="52" t="e">
        <f>#REF!-C29</f>
        <v>#REF!</v>
      </c>
      <c r="N29" s="53" t="e">
        <f>#REF!-E29</f>
        <v>#REF!</v>
      </c>
      <c r="O29" s="53" t="e">
        <f>#REF!-G29</f>
        <v>#REF!</v>
      </c>
      <c r="P29" s="53" t="e">
        <f>#REF!-I29</f>
        <v>#REF!</v>
      </c>
      <c r="Q29" s="53" t="e">
        <f>#REF!-K29</f>
        <v>#REF!</v>
      </c>
      <c r="R29" s="53"/>
      <c r="S29" s="1"/>
      <c r="T29" s="1"/>
      <c r="U29" s="1"/>
      <c r="V29" s="54"/>
      <c r="W29" s="17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2.75" x14ac:dyDescent="0.2">
      <c r="A30" s="14">
        <f>Итого!A31</f>
        <v>21</v>
      </c>
      <c r="B30" s="41" t="str">
        <f>Итого!B31</f>
        <v xml:space="preserve">ОГБУЗ «Кадыйская районная больница» </v>
      </c>
      <c r="C30" s="55"/>
      <c r="D30" s="56"/>
      <c r="E30" s="55"/>
      <c r="F30" s="56"/>
      <c r="G30" s="55"/>
      <c r="H30" s="56"/>
      <c r="I30" s="55"/>
      <c r="J30" s="56"/>
      <c r="K30" s="57">
        <f t="shared" si="0"/>
        <v>0</v>
      </c>
      <c r="L30" s="58">
        <f t="shared" si="0"/>
        <v>0</v>
      </c>
      <c r="M30" s="52" t="e">
        <f>#REF!-C30</f>
        <v>#REF!</v>
      </c>
      <c r="N30" s="53" t="e">
        <f>#REF!-E30</f>
        <v>#REF!</v>
      </c>
      <c r="O30" s="53" t="e">
        <f>#REF!-G30</f>
        <v>#REF!</v>
      </c>
      <c r="P30" s="53" t="e">
        <f>#REF!-I30</f>
        <v>#REF!</v>
      </c>
      <c r="Q30" s="53" t="e">
        <f>#REF!-K30</f>
        <v>#REF!</v>
      </c>
      <c r="R30" s="53"/>
      <c r="S30" s="1"/>
      <c r="T30" s="1"/>
      <c r="U30" s="1"/>
      <c r="V30" s="54"/>
      <c r="W30" s="17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2.75" x14ac:dyDescent="0.2">
      <c r="A31" s="14">
        <f>Итого!A32</f>
        <v>22</v>
      </c>
      <c r="B31" s="41" t="str">
        <f>Итого!B32</f>
        <v xml:space="preserve">ОГБУЗ «Кологривская районная больница» </v>
      </c>
      <c r="C31" s="55"/>
      <c r="D31" s="56"/>
      <c r="E31" s="55"/>
      <c r="F31" s="56"/>
      <c r="G31" s="55"/>
      <c r="H31" s="56"/>
      <c r="I31" s="55"/>
      <c r="J31" s="56"/>
      <c r="K31" s="57">
        <f t="shared" si="0"/>
        <v>0</v>
      </c>
      <c r="L31" s="58">
        <f t="shared" si="0"/>
        <v>0</v>
      </c>
      <c r="M31" s="52" t="e">
        <f>#REF!-C31</f>
        <v>#REF!</v>
      </c>
      <c r="N31" s="53" t="e">
        <f>#REF!-E31</f>
        <v>#REF!</v>
      </c>
      <c r="O31" s="53" t="e">
        <f>#REF!-G31</f>
        <v>#REF!</v>
      </c>
      <c r="P31" s="53" t="e">
        <f>#REF!-I31</f>
        <v>#REF!</v>
      </c>
      <c r="Q31" s="53" t="e">
        <f>#REF!-K31</f>
        <v>#REF!</v>
      </c>
      <c r="R31" s="53"/>
      <c r="S31" s="1"/>
      <c r="T31" s="1"/>
      <c r="U31" s="1"/>
      <c r="V31" s="54"/>
      <c r="W31" s="17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2.75" x14ac:dyDescent="0.2">
      <c r="A32" s="14">
        <f>Итого!A33</f>
        <v>23</v>
      </c>
      <c r="B32" s="41" t="str">
        <f>Итого!B33</f>
        <v>ОГБУЗ «Красносельская районная больница»</v>
      </c>
      <c r="C32" s="55"/>
      <c r="D32" s="56"/>
      <c r="E32" s="55"/>
      <c r="F32" s="56"/>
      <c r="G32" s="55"/>
      <c r="H32" s="56"/>
      <c r="I32" s="55"/>
      <c r="J32" s="56"/>
      <c r="K32" s="57">
        <f t="shared" si="0"/>
        <v>0</v>
      </c>
      <c r="L32" s="58">
        <f t="shared" si="0"/>
        <v>0</v>
      </c>
      <c r="M32" s="52" t="e">
        <f>#REF!-C32</f>
        <v>#REF!</v>
      </c>
      <c r="N32" s="53" t="e">
        <f>#REF!-E32</f>
        <v>#REF!</v>
      </c>
      <c r="O32" s="53" t="e">
        <f>#REF!-G32</f>
        <v>#REF!</v>
      </c>
      <c r="P32" s="53" t="e">
        <f>#REF!-I32</f>
        <v>#REF!</v>
      </c>
      <c r="Q32" s="53" t="e">
        <f>#REF!-K32</f>
        <v>#REF!</v>
      </c>
      <c r="R32" s="53"/>
      <c r="S32" s="1"/>
      <c r="T32" s="1"/>
      <c r="U32" s="1"/>
      <c r="V32" s="54"/>
      <c r="W32" s="17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2.75" x14ac:dyDescent="0.2">
      <c r="A33" s="14">
        <f>Итого!A34</f>
        <v>24</v>
      </c>
      <c r="B33" s="41" t="str">
        <f>Итого!B34</f>
        <v xml:space="preserve">ОГБУЗ «Макарьевская районная больница» </v>
      </c>
      <c r="C33" s="55"/>
      <c r="D33" s="56"/>
      <c r="E33" s="55"/>
      <c r="F33" s="56"/>
      <c r="G33" s="55"/>
      <c r="H33" s="56"/>
      <c r="I33" s="55"/>
      <c r="J33" s="56"/>
      <c r="K33" s="57">
        <f t="shared" si="0"/>
        <v>0</v>
      </c>
      <c r="L33" s="58">
        <f t="shared" si="0"/>
        <v>0</v>
      </c>
      <c r="M33" s="52" t="e">
        <f>#REF!-C33</f>
        <v>#REF!</v>
      </c>
      <c r="N33" s="53" t="e">
        <f>#REF!-E33</f>
        <v>#REF!</v>
      </c>
      <c r="O33" s="53" t="e">
        <f>#REF!-G33</f>
        <v>#REF!</v>
      </c>
      <c r="P33" s="53" t="e">
        <f>#REF!-I33</f>
        <v>#REF!</v>
      </c>
      <c r="Q33" s="53" t="e">
        <f>#REF!-K33</f>
        <v>#REF!</v>
      </c>
      <c r="R33" s="53"/>
      <c r="S33" s="1"/>
      <c r="T33" s="1"/>
      <c r="U33" s="1"/>
      <c r="V33" s="54"/>
      <c r="W33" s="17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2.75" x14ac:dyDescent="0.2">
      <c r="A34" s="14">
        <f>Итого!A35</f>
        <v>25</v>
      </c>
      <c r="B34" s="41" t="str">
        <f>Итого!B35</f>
        <v xml:space="preserve">ОГБУЗ «Нейская районная больница» </v>
      </c>
      <c r="C34" s="55"/>
      <c r="D34" s="56"/>
      <c r="E34" s="55"/>
      <c r="F34" s="56"/>
      <c r="G34" s="55"/>
      <c r="H34" s="56"/>
      <c r="I34" s="55"/>
      <c r="J34" s="56"/>
      <c r="K34" s="57">
        <f t="shared" si="0"/>
        <v>0</v>
      </c>
      <c r="L34" s="58">
        <f t="shared" si="0"/>
        <v>0</v>
      </c>
      <c r="M34" s="52" t="e">
        <f>#REF!-C34</f>
        <v>#REF!</v>
      </c>
      <c r="N34" s="53" t="e">
        <f>#REF!-E34</f>
        <v>#REF!</v>
      </c>
      <c r="O34" s="53" t="e">
        <f>#REF!-G34</f>
        <v>#REF!</v>
      </c>
      <c r="P34" s="53" t="e">
        <f>#REF!-I34</f>
        <v>#REF!</v>
      </c>
      <c r="Q34" s="53" t="e">
        <f>#REF!-K34</f>
        <v>#REF!</v>
      </c>
      <c r="R34" s="53"/>
      <c r="S34" s="1"/>
      <c r="T34" s="1"/>
      <c r="U34" s="1"/>
      <c r="V34" s="54"/>
      <c r="W34" s="17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2.75" x14ac:dyDescent="0.2">
      <c r="A35" s="14">
        <f>Итого!A36</f>
        <v>26</v>
      </c>
      <c r="B35" s="41" t="str">
        <f>Итого!B36</f>
        <v xml:space="preserve">ОГБУЗ «Нерехтская центральная районная больница» </v>
      </c>
      <c r="C35" s="55"/>
      <c r="D35" s="56"/>
      <c r="E35" s="55"/>
      <c r="F35" s="56"/>
      <c r="G35" s="55"/>
      <c r="H35" s="56"/>
      <c r="I35" s="55"/>
      <c r="J35" s="56"/>
      <c r="K35" s="57">
        <f t="shared" si="0"/>
        <v>0</v>
      </c>
      <c r="L35" s="58">
        <f t="shared" si="0"/>
        <v>0</v>
      </c>
      <c r="M35" s="52" t="e">
        <f>#REF!-C35</f>
        <v>#REF!</v>
      </c>
      <c r="N35" s="53" t="e">
        <f>#REF!-E35</f>
        <v>#REF!</v>
      </c>
      <c r="O35" s="53" t="e">
        <f>#REF!-G35</f>
        <v>#REF!</v>
      </c>
      <c r="P35" s="53" t="e">
        <f>#REF!-I35</f>
        <v>#REF!</v>
      </c>
      <c r="Q35" s="53" t="e">
        <f>#REF!-K35</f>
        <v>#REF!</v>
      </c>
      <c r="R35" s="53"/>
      <c r="S35" s="1"/>
      <c r="T35" s="1"/>
      <c r="U35" s="1"/>
      <c r="V35" s="54"/>
      <c r="W35" s="17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2.75" x14ac:dyDescent="0.2">
      <c r="A36" s="14">
        <f>Итого!A37</f>
        <v>27</v>
      </c>
      <c r="B36" s="41" t="str">
        <f>Итого!B37</f>
        <v xml:space="preserve">ОГБУЗ «Стоматологическая поликлиника г. Нерехты» </v>
      </c>
      <c r="C36" s="55"/>
      <c r="D36" s="56"/>
      <c r="E36" s="55"/>
      <c r="F36" s="56"/>
      <c r="G36" s="55"/>
      <c r="H36" s="56"/>
      <c r="I36" s="55"/>
      <c r="J36" s="56"/>
      <c r="K36" s="57">
        <f t="shared" si="0"/>
        <v>0</v>
      </c>
      <c r="L36" s="58">
        <f t="shared" si="0"/>
        <v>0</v>
      </c>
      <c r="M36" s="52" t="e">
        <f>#REF!-C36</f>
        <v>#REF!</v>
      </c>
      <c r="N36" s="53" t="e">
        <f>#REF!-E36</f>
        <v>#REF!</v>
      </c>
      <c r="O36" s="53" t="e">
        <f>#REF!-G36</f>
        <v>#REF!</v>
      </c>
      <c r="P36" s="53" t="e">
        <f>#REF!-I36</f>
        <v>#REF!</v>
      </c>
      <c r="Q36" s="53" t="e">
        <f>#REF!-K36</f>
        <v>#REF!</v>
      </c>
      <c r="R36" s="53"/>
      <c r="S36" s="1"/>
      <c r="T36" s="1"/>
      <c r="U36" s="1"/>
      <c r="V36" s="54"/>
      <c r="W36" s="17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2.75" x14ac:dyDescent="0.2">
      <c r="A37" s="14">
        <f>Итого!A38</f>
        <v>28</v>
      </c>
      <c r="B37" s="41" t="str">
        <f>Итого!B38</f>
        <v xml:space="preserve">ОГБУЗ «Островская районная больница» </v>
      </c>
      <c r="C37" s="55"/>
      <c r="D37" s="56"/>
      <c r="E37" s="55"/>
      <c r="F37" s="56"/>
      <c r="G37" s="55"/>
      <c r="H37" s="56"/>
      <c r="I37" s="55"/>
      <c r="J37" s="56"/>
      <c r="K37" s="57">
        <f t="shared" si="0"/>
        <v>0</v>
      </c>
      <c r="L37" s="58">
        <f t="shared" si="0"/>
        <v>0</v>
      </c>
      <c r="M37" s="52" t="e">
        <f>#REF!-C37</f>
        <v>#REF!</v>
      </c>
      <c r="N37" s="53" t="e">
        <f>#REF!-E37</f>
        <v>#REF!</v>
      </c>
      <c r="O37" s="53" t="e">
        <f>#REF!-G37</f>
        <v>#REF!</v>
      </c>
      <c r="P37" s="53" t="e">
        <f>#REF!-I37</f>
        <v>#REF!</v>
      </c>
      <c r="Q37" s="53" t="e">
        <f>#REF!-K37</f>
        <v>#REF!</v>
      </c>
      <c r="R37" s="53"/>
      <c r="S37" s="1"/>
      <c r="T37" s="1"/>
      <c r="U37" s="1"/>
      <c r="V37" s="54"/>
      <c r="W37" s="17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2.75" x14ac:dyDescent="0.2">
      <c r="A38" s="14">
        <f>Итого!A39</f>
        <v>29</v>
      </c>
      <c r="B38" s="41" t="str">
        <f>Итого!B39</f>
        <v xml:space="preserve">ОГБУЗ «Парфеньевская районная больница» </v>
      </c>
      <c r="C38" s="55"/>
      <c r="D38" s="56"/>
      <c r="E38" s="55"/>
      <c r="F38" s="56"/>
      <c r="G38" s="55"/>
      <c r="H38" s="56"/>
      <c r="I38" s="55"/>
      <c r="J38" s="56"/>
      <c r="K38" s="57">
        <f t="shared" si="0"/>
        <v>0</v>
      </c>
      <c r="L38" s="58">
        <f t="shared" si="0"/>
        <v>0</v>
      </c>
      <c r="M38" s="52" t="e">
        <f>#REF!-C38</f>
        <v>#REF!</v>
      </c>
      <c r="N38" s="53" t="e">
        <f>#REF!-E38</f>
        <v>#REF!</v>
      </c>
      <c r="O38" s="53" t="e">
        <f>#REF!-G38</f>
        <v>#REF!</v>
      </c>
      <c r="P38" s="53" t="e">
        <f>#REF!-I38</f>
        <v>#REF!</v>
      </c>
      <c r="Q38" s="53" t="e">
        <f>#REF!-K38</f>
        <v>#REF!</v>
      </c>
      <c r="R38" s="53"/>
      <c r="S38" s="1"/>
      <c r="T38" s="1"/>
      <c r="U38" s="1"/>
      <c r="V38" s="54"/>
      <c r="W38" s="17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2.75" x14ac:dyDescent="0.2">
      <c r="A39" s="14">
        <f>Итого!A40</f>
        <v>30</v>
      </c>
      <c r="B39" s="41" t="str">
        <f>Итого!B40</f>
        <v xml:space="preserve">ОГБУЗ «Солигаличская районная больница» </v>
      </c>
      <c r="C39" s="55"/>
      <c r="D39" s="56"/>
      <c r="E39" s="55"/>
      <c r="F39" s="56"/>
      <c r="G39" s="55"/>
      <c r="H39" s="56"/>
      <c r="I39" s="55"/>
      <c r="J39" s="56"/>
      <c r="K39" s="57">
        <f t="shared" si="0"/>
        <v>0</v>
      </c>
      <c r="L39" s="58">
        <f t="shared" si="0"/>
        <v>0</v>
      </c>
      <c r="M39" s="52" t="e">
        <f>#REF!-C39</f>
        <v>#REF!</v>
      </c>
      <c r="N39" s="53" t="e">
        <f>#REF!-E39</f>
        <v>#REF!</v>
      </c>
      <c r="O39" s="53" t="e">
        <f>#REF!-G39</f>
        <v>#REF!</v>
      </c>
      <c r="P39" s="53" t="e">
        <f>#REF!-I39</f>
        <v>#REF!</v>
      </c>
      <c r="Q39" s="53" t="e">
        <f>#REF!-K39</f>
        <v>#REF!</v>
      </c>
      <c r="R39" s="53"/>
      <c r="S39" s="1"/>
      <c r="T39" s="1"/>
      <c r="U39" s="1"/>
      <c r="V39" s="54"/>
      <c r="W39" s="17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2.75" x14ac:dyDescent="0.2">
      <c r="A40" s="14">
        <f>Итого!A41</f>
        <v>31</v>
      </c>
      <c r="B40" s="41" t="str">
        <f>Итого!B41</f>
        <v>ОГБУЗ «Судиславская районная больница»</v>
      </c>
      <c r="C40" s="55"/>
      <c r="D40" s="56"/>
      <c r="E40" s="55"/>
      <c r="F40" s="56"/>
      <c r="G40" s="55"/>
      <c r="H40" s="56"/>
      <c r="I40" s="55"/>
      <c r="J40" s="56"/>
      <c r="K40" s="57">
        <f t="shared" si="0"/>
        <v>0</v>
      </c>
      <c r="L40" s="58">
        <f t="shared" si="0"/>
        <v>0</v>
      </c>
      <c r="M40" s="52" t="e">
        <f>#REF!-C40</f>
        <v>#REF!</v>
      </c>
      <c r="N40" s="53" t="e">
        <f>#REF!-E40</f>
        <v>#REF!</v>
      </c>
      <c r="O40" s="53" t="e">
        <f>#REF!-G40</f>
        <v>#REF!</v>
      </c>
      <c r="P40" s="53" t="e">
        <f>#REF!-I40</f>
        <v>#REF!</v>
      </c>
      <c r="Q40" s="53" t="e">
        <f>#REF!-K40</f>
        <v>#REF!</v>
      </c>
      <c r="R40" s="53"/>
      <c r="S40" s="1"/>
      <c r="T40" s="1"/>
      <c r="U40" s="1"/>
      <c r="V40" s="54"/>
      <c r="W40" s="17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2.75" x14ac:dyDescent="0.2">
      <c r="A41" s="14">
        <f>Итого!A42</f>
        <v>32</v>
      </c>
      <c r="B41" s="41" t="str">
        <f>Итого!B42</f>
        <v>ОГБУЗ «Сусанинская районная больница»</v>
      </c>
      <c r="C41" s="55"/>
      <c r="D41" s="56"/>
      <c r="E41" s="55"/>
      <c r="F41" s="56"/>
      <c r="G41" s="55"/>
      <c r="H41" s="56"/>
      <c r="I41" s="55"/>
      <c r="J41" s="56"/>
      <c r="K41" s="57">
        <f t="shared" si="0"/>
        <v>0</v>
      </c>
      <c r="L41" s="58">
        <f t="shared" si="0"/>
        <v>0</v>
      </c>
      <c r="M41" s="52" t="e">
        <f>#REF!-C41</f>
        <v>#REF!</v>
      </c>
      <c r="N41" s="53" t="e">
        <f>#REF!-E41</f>
        <v>#REF!</v>
      </c>
      <c r="O41" s="53" t="e">
        <f>#REF!-G41</f>
        <v>#REF!</v>
      </c>
      <c r="P41" s="53" t="e">
        <f>#REF!-I41</f>
        <v>#REF!</v>
      </c>
      <c r="Q41" s="53" t="e">
        <f>#REF!-K41</f>
        <v>#REF!</v>
      </c>
      <c r="R41" s="53"/>
      <c r="S41" s="1"/>
      <c r="T41" s="1"/>
      <c r="U41" s="1"/>
      <c r="V41" s="54"/>
      <c r="W41" s="17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2.75" x14ac:dyDescent="0.2">
      <c r="A42" s="14">
        <f>Итого!A43</f>
        <v>33</v>
      </c>
      <c r="B42" s="41" t="str">
        <f>Итого!B43</f>
        <v xml:space="preserve">ОГБУЗ «Чухломская центральная районная больница» </v>
      </c>
      <c r="C42" s="55"/>
      <c r="D42" s="56"/>
      <c r="E42" s="55"/>
      <c r="F42" s="56"/>
      <c r="G42" s="55"/>
      <c r="H42" s="56"/>
      <c r="I42" s="55"/>
      <c r="J42" s="56"/>
      <c r="K42" s="57">
        <f t="shared" si="0"/>
        <v>0</v>
      </c>
      <c r="L42" s="58">
        <f t="shared" si="0"/>
        <v>0</v>
      </c>
      <c r="M42" s="52" t="e">
        <f>#REF!-C42</f>
        <v>#REF!</v>
      </c>
      <c r="N42" s="53" t="e">
        <f>#REF!-E42</f>
        <v>#REF!</v>
      </c>
      <c r="O42" s="53" t="e">
        <f>#REF!-G42</f>
        <v>#REF!</v>
      </c>
      <c r="P42" s="53" t="e">
        <f>#REF!-I42</f>
        <v>#REF!</v>
      </c>
      <c r="Q42" s="53" t="e">
        <f>#REF!-K42</f>
        <v>#REF!</v>
      </c>
      <c r="R42" s="53"/>
      <c r="S42" s="1"/>
      <c r="T42" s="1"/>
      <c r="U42" s="1"/>
      <c r="V42" s="54"/>
      <c r="W42" s="17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2.75" x14ac:dyDescent="0.2">
      <c r="A43" s="14">
        <f>Итого!A44</f>
        <v>34</v>
      </c>
      <c r="B43" s="41" t="str">
        <f>Итого!B44</f>
        <v>ФКУЗ «МСЧ МВД РФ по Костромской области»</v>
      </c>
      <c r="C43" s="55"/>
      <c r="D43" s="56"/>
      <c r="E43" s="55"/>
      <c r="F43" s="56"/>
      <c r="G43" s="55"/>
      <c r="H43" s="56"/>
      <c r="I43" s="55"/>
      <c r="J43" s="56"/>
      <c r="K43" s="57">
        <f t="shared" si="0"/>
        <v>0</v>
      </c>
      <c r="L43" s="58">
        <f t="shared" si="0"/>
        <v>0</v>
      </c>
      <c r="M43" s="52" t="e">
        <f>#REF!-C43</f>
        <v>#REF!</v>
      </c>
      <c r="N43" s="53" t="e">
        <f>#REF!-E43</f>
        <v>#REF!</v>
      </c>
      <c r="O43" s="53" t="e">
        <f>#REF!-G43</f>
        <v>#REF!</v>
      </c>
      <c r="P43" s="53" t="e">
        <f>#REF!-I43</f>
        <v>#REF!</v>
      </c>
      <c r="Q43" s="53" t="e">
        <f>#REF!-K43</f>
        <v>#REF!</v>
      </c>
      <c r="R43" s="53"/>
      <c r="S43" s="1"/>
      <c r="T43" s="1"/>
      <c r="U43" s="1"/>
      <c r="V43" s="54"/>
      <c r="W43" s="17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2.75" x14ac:dyDescent="0.2">
      <c r="A44" s="14">
        <f>Итого!A45</f>
        <v>35</v>
      </c>
      <c r="B44" s="41" t="str">
        <f>Итого!B45</f>
        <v>ЧУЗ «Поликлиника «РЖД-Медицина» города Буй«»</v>
      </c>
      <c r="C44" s="55"/>
      <c r="D44" s="56"/>
      <c r="E44" s="55"/>
      <c r="F44" s="56"/>
      <c r="G44" s="55"/>
      <c r="H44" s="56"/>
      <c r="I44" s="55"/>
      <c r="J44" s="56"/>
      <c r="K44" s="57">
        <f t="shared" si="0"/>
        <v>0</v>
      </c>
      <c r="L44" s="58">
        <f t="shared" si="0"/>
        <v>0</v>
      </c>
      <c r="M44" s="52" t="e">
        <f>#REF!-C44</f>
        <v>#REF!</v>
      </c>
      <c r="N44" s="53" t="e">
        <f>#REF!-E44</f>
        <v>#REF!</v>
      </c>
      <c r="O44" s="53" t="e">
        <f>#REF!-G44</f>
        <v>#REF!</v>
      </c>
      <c r="P44" s="53" t="e">
        <f>#REF!-I44</f>
        <v>#REF!</v>
      </c>
      <c r="Q44" s="53" t="e">
        <f>#REF!-K44</f>
        <v>#REF!</v>
      </c>
      <c r="R44" s="53"/>
      <c r="S44" s="1"/>
      <c r="T44" s="1"/>
      <c r="U44" s="1"/>
      <c r="V44" s="54"/>
      <c r="W44" s="17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2.75" x14ac:dyDescent="0.2">
      <c r="A45" s="14">
        <f>Итого!A46</f>
        <v>36</v>
      </c>
      <c r="B45" s="41" t="str">
        <f>Итого!B46</f>
        <v>ЧУЗ «Поликлиника «РЖД-Медицина» города Шарья«»</v>
      </c>
      <c r="C45" s="55"/>
      <c r="D45" s="56"/>
      <c r="E45" s="55"/>
      <c r="F45" s="56"/>
      <c r="G45" s="55"/>
      <c r="H45" s="56"/>
      <c r="I45" s="55"/>
      <c r="J45" s="56"/>
      <c r="K45" s="57">
        <f t="shared" si="0"/>
        <v>0</v>
      </c>
      <c r="L45" s="58">
        <f t="shared" si="0"/>
        <v>0</v>
      </c>
      <c r="M45" s="52" t="e">
        <f>#REF!-C45</f>
        <v>#REF!</v>
      </c>
      <c r="N45" s="53" t="e">
        <f>#REF!-E45</f>
        <v>#REF!</v>
      </c>
      <c r="O45" s="53" t="e">
        <f>#REF!-G45</f>
        <v>#REF!</v>
      </c>
      <c r="P45" s="53" t="e">
        <f>#REF!-I45</f>
        <v>#REF!</v>
      </c>
      <c r="Q45" s="53" t="e">
        <f>#REF!-K45</f>
        <v>#REF!</v>
      </c>
      <c r="R45" s="53"/>
      <c r="S45" s="1"/>
      <c r="T45" s="1"/>
      <c r="U45" s="1"/>
      <c r="V45" s="54"/>
      <c r="W45" s="17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2.75" x14ac:dyDescent="0.2">
      <c r="A46" s="14">
        <f>Итого!A47</f>
        <v>37</v>
      </c>
      <c r="B46" s="41" t="str">
        <f>Итого!B47</f>
        <v>ЧУ «Клиника Медекс Кострома»</v>
      </c>
      <c r="C46" s="55"/>
      <c r="D46" s="56"/>
      <c r="E46" s="55"/>
      <c r="F46" s="56"/>
      <c r="G46" s="55"/>
      <c r="H46" s="56"/>
      <c r="I46" s="55"/>
      <c r="J46" s="56"/>
      <c r="K46" s="57">
        <f t="shared" si="0"/>
        <v>0</v>
      </c>
      <c r="L46" s="58">
        <f t="shared" si="0"/>
        <v>0</v>
      </c>
      <c r="M46" s="52" t="e">
        <f>#REF!-C46</f>
        <v>#REF!</v>
      </c>
      <c r="N46" s="53" t="e">
        <f>#REF!-E46</f>
        <v>#REF!</v>
      </c>
      <c r="O46" s="53" t="e">
        <f>#REF!-G46</f>
        <v>#REF!</v>
      </c>
      <c r="P46" s="53" t="e">
        <f>#REF!-I46</f>
        <v>#REF!</v>
      </c>
      <c r="Q46" s="53" t="e">
        <f>#REF!-K46</f>
        <v>#REF!</v>
      </c>
      <c r="R46" s="53"/>
      <c r="S46" s="1"/>
      <c r="T46" s="1"/>
      <c r="U46" s="1"/>
      <c r="V46" s="54"/>
      <c r="W46" s="17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2.75" x14ac:dyDescent="0.2">
      <c r="A47" s="14">
        <f>Итого!A48</f>
        <v>38</v>
      </c>
      <c r="B47" s="41" t="str">
        <f>Итого!B48</f>
        <v>МЧУ ДПО «Нефросовет»</v>
      </c>
      <c r="C47" s="55"/>
      <c r="D47" s="56"/>
      <c r="E47" s="55"/>
      <c r="F47" s="56"/>
      <c r="G47" s="55"/>
      <c r="H47" s="56"/>
      <c r="I47" s="55"/>
      <c r="J47" s="56"/>
      <c r="K47" s="57">
        <f t="shared" si="0"/>
        <v>0</v>
      </c>
      <c r="L47" s="58">
        <f t="shared" si="0"/>
        <v>0</v>
      </c>
      <c r="M47" s="52" t="e">
        <f>#REF!-C47</f>
        <v>#REF!</v>
      </c>
      <c r="N47" s="53" t="e">
        <f>#REF!-E47</f>
        <v>#REF!</v>
      </c>
      <c r="O47" s="53" t="e">
        <f>#REF!-G47</f>
        <v>#REF!</v>
      </c>
      <c r="P47" s="53" t="e">
        <f>#REF!-I47</f>
        <v>#REF!</v>
      </c>
      <c r="Q47" s="53" t="e">
        <f>#REF!-K47</f>
        <v>#REF!</v>
      </c>
      <c r="R47" s="53"/>
      <c r="S47" s="1"/>
      <c r="T47" s="1"/>
      <c r="U47" s="1"/>
      <c r="V47" s="54"/>
      <c r="W47" s="17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2.75" x14ac:dyDescent="0.2">
      <c r="A48" s="14">
        <f>Итого!A49</f>
        <v>39</v>
      </c>
      <c r="B48" s="41" t="str">
        <f>Итого!B49</f>
        <v>ЛПУ «Санаторий «Колос»</v>
      </c>
      <c r="C48" s="55"/>
      <c r="D48" s="56"/>
      <c r="E48" s="55"/>
      <c r="F48" s="56"/>
      <c r="G48" s="55"/>
      <c r="H48" s="56"/>
      <c r="I48" s="55"/>
      <c r="J48" s="56"/>
      <c r="K48" s="57">
        <f t="shared" si="0"/>
        <v>0</v>
      </c>
      <c r="L48" s="58">
        <f t="shared" si="0"/>
        <v>0</v>
      </c>
      <c r="M48" s="52" t="e">
        <f>#REF!-C48</f>
        <v>#REF!</v>
      </c>
      <c r="N48" s="53" t="e">
        <f>#REF!-E48</f>
        <v>#REF!</v>
      </c>
      <c r="O48" s="53" t="e">
        <f>#REF!-G48</f>
        <v>#REF!</v>
      </c>
      <c r="P48" s="53" t="e">
        <f>#REF!-I48</f>
        <v>#REF!</v>
      </c>
      <c r="Q48" s="53" t="e">
        <f>#REF!-K48</f>
        <v>#REF!</v>
      </c>
      <c r="R48" s="53"/>
      <c r="S48" s="1"/>
      <c r="T48" s="1"/>
      <c r="U48" s="1"/>
      <c r="V48" s="54"/>
      <c r="W48" s="17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2.75" x14ac:dyDescent="0.2">
      <c r="A49" s="14">
        <f>Итого!A50</f>
        <v>40</v>
      </c>
      <c r="B49" s="41" t="str">
        <f>Итого!B50</f>
        <v>ЗАО «Санаторий имени Воровского»</v>
      </c>
      <c r="C49" s="55"/>
      <c r="D49" s="56"/>
      <c r="E49" s="55"/>
      <c r="F49" s="56"/>
      <c r="G49" s="55"/>
      <c r="H49" s="56"/>
      <c r="I49" s="55"/>
      <c r="J49" s="56"/>
      <c r="K49" s="57">
        <f t="shared" si="0"/>
        <v>0</v>
      </c>
      <c r="L49" s="58">
        <f t="shared" si="0"/>
        <v>0</v>
      </c>
      <c r="M49" s="52" t="e">
        <f>#REF!-C49</f>
        <v>#REF!</v>
      </c>
      <c r="N49" s="53" t="e">
        <f>#REF!-E49</f>
        <v>#REF!</v>
      </c>
      <c r="O49" s="53" t="e">
        <f>#REF!-G49</f>
        <v>#REF!</v>
      </c>
      <c r="P49" s="53" t="e">
        <f>#REF!-I49</f>
        <v>#REF!</v>
      </c>
      <c r="Q49" s="53" t="e">
        <f>#REF!-K49</f>
        <v>#REF!</v>
      </c>
      <c r="R49" s="53"/>
      <c r="S49" s="1"/>
      <c r="T49" s="1"/>
      <c r="U49" s="1"/>
      <c r="V49" s="54"/>
      <c r="W49" s="17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2.75" x14ac:dyDescent="0.2">
      <c r="A50" s="14">
        <f>Итого!A51</f>
        <v>41</v>
      </c>
      <c r="B50" s="41" t="str">
        <f>Итого!B51</f>
        <v>ООО «Дент Аль»</v>
      </c>
      <c r="C50" s="55"/>
      <c r="D50" s="56"/>
      <c r="E50" s="55"/>
      <c r="F50" s="56"/>
      <c r="G50" s="55"/>
      <c r="H50" s="56"/>
      <c r="I50" s="55"/>
      <c r="J50" s="56"/>
      <c r="K50" s="57">
        <f t="shared" si="0"/>
        <v>0</v>
      </c>
      <c r="L50" s="58">
        <f t="shared" si="0"/>
        <v>0</v>
      </c>
      <c r="M50" s="52" t="e">
        <f>#REF!-C50</f>
        <v>#REF!</v>
      </c>
      <c r="N50" s="53" t="e">
        <f>#REF!-E50</f>
        <v>#REF!</v>
      </c>
      <c r="O50" s="53" t="e">
        <f>#REF!-G50</f>
        <v>#REF!</v>
      </c>
      <c r="P50" s="53" t="e">
        <f>#REF!-I50</f>
        <v>#REF!</v>
      </c>
      <c r="Q50" s="53" t="e">
        <f>#REF!-K50</f>
        <v>#REF!</v>
      </c>
      <c r="R50" s="53"/>
      <c r="S50" s="1"/>
      <c r="T50" s="1"/>
      <c r="U50" s="1"/>
      <c r="V50" s="54"/>
      <c r="W50" s="17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2.75" x14ac:dyDescent="0.2">
      <c r="A51" s="14">
        <f>Итого!A52</f>
        <v>42</v>
      </c>
      <c r="B51" s="41" t="str">
        <f>Итого!B52</f>
        <v xml:space="preserve">ООО «ЗУБиК» </v>
      </c>
      <c r="C51" s="55"/>
      <c r="D51" s="56"/>
      <c r="E51" s="55"/>
      <c r="F51" s="56"/>
      <c r="G51" s="55"/>
      <c r="H51" s="56"/>
      <c r="I51" s="55"/>
      <c r="J51" s="56"/>
      <c r="K51" s="57">
        <f t="shared" si="0"/>
        <v>0</v>
      </c>
      <c r="L51" s="58">
        <f t="shared" si="0"/>
        <v>0</v>
      </c>
      <c r="M51" s="52" t="e">
        <f>#REF!-C51</f>
        <v>#REF!</v>
      </c>
      <c r="N51" s="53" t="e">
        <f>#REF!-E51</f>
        <v>#REF!</v>
      </c>
      <c r="O51" s="53" t="e">
        <f>#REF!-G51</f>
        <v>#REF!</v>
      </c>
      <c r="P51" s="53" t="e">
        <f>#REF!-I51</f>
        <v>#REF!</v>
      </c>
      <c r="Q51" s="53" t="e">
        <f>#REF!-K51</f>
        <v>#REF!</v>
      </c>
      <c r="R51" s="53"/>
      <c r="S51" s="1"/>
      <c r="T51" s="1"/>
      <c r="U51" s="1"/>
      <c r="V51" s="54"/>
      <c r="W51" s="17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2.75" x14ac:dyDescent="0.2">
      <c r="A52" s="14">
        <f>Итого!A53</f>
        <v>43</v>
      </c>
      <c r="B52" s="41" t="str">
        <f>Итого!B53</f>
        <v>ООО «Зубной Чародей»</v>
      </c>
      <c r="C52" s="55"/>
      <c r="D52" s="56"/>
      <c r="E52" s="55"/>
      <c r="F52" s="56"/>
      <c r="G52" s="55"/>
      <c r="H52" s="56"/>
      <c r="I52" s="55"/>
      <c r="J52" s="56"/>
      <c r="K52" s="57">
        <f t="shared" si="0"/>
        <v>0</v>
      </c>
      <c r="L52" s="58">
        <f t="shared" si="0"/>
        <v>0</v>
      </c>
      <c r="M52" s="52" t="e">
        <f>#REF!-C52</f>
        <v>#REF!</v>
      </c>
      <c r="N52" s="53" t="e">
        <f>#REF!-E52</f>
        <v>#REF!</v>
      </c>
      <c r="O52" s="53" t="e">
        <f>#REF!-G52</f>
        <v>#REF!</v>
      </c>
      <c r="P52" s="53" t="e">
        <f>#REF!-I52</f>
        <v>#REF!</v>
      </c>
      <c r="Q52" s="53" t="e">
        <f>#REF!-K52</f>
        <v>#REF!</v>
      </c>
      <c r="R52" s="53"/>
      <c r="S52" s="1"/>
      <c r="T52" s="1"/>
      <c r="U52" s="1"/>
      <c r="V52" s="54"/>
      <c r="W52" s="17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2.75" x14ac:dyDescent="0.2">
      <c r="A53" s="14">
        <f>Итого!A54</f>
        <v>44</v>
      </c>
      <c r="B53" s="41" t="str">
        <f>Итого!B54</f>
        <v xml:space="preserve">ООО «Оптима» </v>
      </c>
      <c r="C53" s="55"/>
      <c r="D53" s="56"/>
      <c r="E53" s="55"/>
      <c r="F53" s="56"/>
      <c r="G53" s="55"/>
      <c r="H53" s="56"/>
      <c r="I53" s="55"/>
      <c r="J53" s="56"/>
      <c r="K53" s="57">
        <f t="shared" si="0"/>
        <v>0</v>
      </c>
      <c r="L53" s="58">
        <f t="shared" si="0"/>
        <v>0</v>
      </c>
      <c r="M53" s="52" t="e">
        <f>#REF!-C53</f>
        <v>#REF!</v>
      </c>
      <c r="N53" s="53" t="e">
        <f>#REF!-E53</f>
        <v>#REF!</v>
      </c>
      <c r="O53" s="53" t="e">
        <f>#REF!-G53</f>
        <v>#REF!</v>
      </c>
      <c r="P53" s="53" t="e">
        <f>#REF!-I53</f>
        <v>#REF!</v>
      </c>
      <c r="Q53" s="53" t="e">
        <f>#REF!-K53</f>
        <v>#REF!</v>
      </c>
      <c r="R53" s="53"/>
      <c r="S53" s="1"/>
      <c r="T53" s="1"/>
      <c r="U53" s="1"/>
      <c r="V53" s="54"/>
      <c r="W53" s="17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2.75" x14ac:dyDescent="0.2">
      <c r="A54" s="14">
        <f>Итого!A55</f>
        <v>45</v>
      </c>
      <c r="B54" s="41" t="str">
        <f>Итого!B55</f>
        <v xml:space="preserve">ООО «Кристалл» </v>
      </c>
      <c r="C54" s="55"/>
      <c r="D54" s="56"/>
      <c r="E54" s="55"/>
      <c r="F54" s="56"/>
      <c r="G54" s="55"/>
      <c r="H54" s="56"/>
      <c r="I54" s="55"/>
      <c r="J54" s="56"/>
      <c r="K54" s="57">
        <f t="shared" si="0"/>
        <v>0</v>
      </c>
      <c r="L54" s="58">
        <f t="shared" si="0"/>
        <v>0</v>
      </c>
      <c r="M54" s="52" t="e">
        <f>#REF!-C54</f>
        <v>#REF!</v>
      </c>
      <c r="N54" s="53" t="e">
        <f>#REF!-E54</f>
        <v>#REF!</v>
      </c>
      <c r="O54" s="53" t="e">
        <f>#REF!-G54</f>
        <v>#REF!</v>
      </c>
      <c r="P54" s="53" t="e">
        <f>#REF!-I54</f>
        <v>#REF!</v>
      </c>
      <c r="Q54" s="53" t="e">
        <f>#REF!-K54</f>
        <v>#REF!</v>
      </c>
      <c r="R54" s="53"/>
      <c r="S54" s="1"/>
      <c r="T54" s="1"/>
      <c r="U54" s="1"/>
      <c r="V54" s="54"/>
      <c r="W54" s="17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2.75" x14ac:dyDescent="0.2">
      <c r="A55" s="14">
        <f>Итого!A56</f>
        <v>46</v>
      </c>
      <c r="B55" s="41" t="str">
        <f>Итого!B56</f>
        <v>ООО «Гинеколог и Я»</v>
      </c>
      <c r="C55" s="55"/>
      <c r="D55" s="56"/>
      <c r="E55" s="55"/>
      <c r="F55" s="56"/>
      <c r="G55" s="55"/>
      <c r="H55" s="56"/>
      <c r="I55" s="55"/>
      <c r="J55" s="56"/>
      <c r="K55" s="57">
        <f t="shared" si="0"/>
        <v>0</v>
      </c>
      <c r="L55" s="58">
        <f t="shared" si="0"/>
        <v>0</v>
      </c>
      <c r="M55" s="52" t="e">
        <f>#REF!-C55</f>
        <v>#REF!</v>
      </c>
      <c r="N55" s="53" t="e">
        <f>#REF!-E55</f>
        <v>#REF!</v>
      </c>
      <c r="O55" s="53" t="e">
        <f>#REF!-G55</f>
        <v>#REF!</v>
      </c>
      <c r="P55" s="53" t="e">
        <f>#REF!-I55</f>
        <v>#REF!</v>
      </c>
      <c r="Q55" s="53" t="e">
        <f>#REF!-K55</f>
        <v>#REF!</v>
      </c>
      <c r="R55" s="53"/>
      <c r="S55" s="1"/>
      <c r="T55" s="1"/>
      <c r="U55" s="1"/>
      <c r="V55" s="54"/>
      <c r="W55" s="17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2.75" x14ac:dyDescent="0.2">
      <c r="A56" s="14">
        <f>Итого!A57</f>
        <v>47</v>
      </c>
      <c r="B56" s="41" t="str">
        <f>Итого!B57</f>
        <v>ООО «Хирургия глаза»</v>
      </c>
      <c r="C56" s="55"/>
      <c r="D56" s="56"/>
      <c r="E56" s="55"/>
      <c r="F56" s="56"/>
      <c r="G56" s="55"/>
      <c r="H56" s="56"/>
      <c r="I56" s="55"/>
      <c r="J56" s="56"/>
      <c r="K56" s="57">
        <f t="shared" si="0"/>
        <v>0</v>
      </c>
      <c r="L56" s="58">
        <f t="shared" si="0"/>
        <v>0</v>
      </c>
      <c r="M56" s="52" t="e">
        <f>#REF!-C56</f>
        <v>#REF!</v>
      </c>
      <c r="N56" s="53" t="e">
        <f>#REF!-E56</f>
        <v>#REF!</v>
      </c>
      <c r="O56" s="53" t="e">
        <f>#REF!-G56</f>
        <v>#REF!</v>
      </c>
      <c r="P56" s="53" t="e">
        <f>#REF!-I56</f>
        <v>#REF!</v>
      </c>
      <c r="Q56" s="53" t="e">
        <f>#REF!-K56</f>
        <v>#REF!</v>
      </c>
      <c r="R56" s="53"/>
      <c r="S56" s="1"/>
      <c r="T56" s="1"/>
      <c r="U56" s="1"/>
      <c r="V56" s="54"/>
      <c r="W56" s="17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2.75" x14ac:dyDescent="0.2">
      <c r="A57" s="14">
        <f>Итого!A58</f>
        <v>48</v>
      </c>
      <c r="B57" s="41" t="str">
        <f>Итого!B58</f>
        <v xml:space="preserve">ООО «Медицинский центр «Здоровье» </v>
      </c>
      <c r="C57" s="55"/>
      <c r="D57" s="56"/>
      <c r="E57" s="55"/>
      <c r="F57" s="56"/>
      <c r="G57" s="55"/>
      <c r="H57" s="56"/>
      <c r="I57" s="55"/>
      <c r="J57" s="56"/>
      <c r="K57" s="57">
        <f t="shared" si="0"/>
        <v>0</v>
      </c>
      <c r="L57" s="58">
        <f t="shared" si="0"/>
        <v>0</v>
      </c>
      <c r="M57" s="52" t="e">
        <f>#REF!-C57</f>
        <v>#REF!</v>
      </c>
      <c r="N57" s="53" t="e">
        <f>#REF!-E57</f>
        <v>#REF!</v>
      </c>
      <c r="O57" s="53" t="e">
        <f>#REF!-G57</f>
        <v>#REF!</v>
      </c>
      <c r="P57" s="53" t="e">
        <f>#REF!-I57</f>
        <v>#REF!</v>
      </c>
      <c r="Q57" s="53" t="e">
        <f>#REF!-K57</f>
        <v>#REF!</v>
      </c>
      <c r="R57" s="53"/>
      <c r="S57" s="1"/>
      <c r="T57" s="1"/>
      <c r="U57" s="1"/>
      <c r="V57" s="54"/>
      <c r="W57" s="17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2.75" x14ac:dyDescent="0.2">
      <c r="A58" s="14">
        <f>Итого!A59</f>
        <v>49</v>
      </c>
      <c r="B58" s="41" t="str">
        <f>Итого!B59</f>
        <v>ООО «Медицинский Центр «Мирт»</v>
      </c>
      <c r="C58" s="55"/>
      <c r="D58" s="56"/>
      <c r="E58" s="55"/>
      <c r="F58" s="56"/>
      <c r="G58" s="55"/>
      <c r="H58" s="56"/>
      <c r="I58" s="55"/>
      <c r="J58" s="56"/>
      <c r="K58" s="57">
        <f t="shared" si="0"/>
        <v>0</v>
      </c>
      <c r="L58" s="58">
        <f t="shared" si="0"/>
        <v>0</v>
      </c>
      <c r="M58" s="52" t="e">
        <f>#REF!-C58</f>
        <v>#REF!</v>
      </c>
      <c r="N58" s="53" t="e">
        <f>#REF!-E58</f>
        <v>#REF!</v>
      </c>
      <c r="O58" s="53" t="e">
        <f>#REF!-G58</f>
        <v>#REF!</v>
      </c>
      <c r="P58" s="53" t="e">
        <f>#REF!-I58</f>
        <v>#REF!</v>
      </c>
      <c r="Q58" s="53" t="e">
        <f>#REF!-K58</f>
        <v>#REF!</v>
      </c>
      <c r="R58" s="53"/>
      <c r="S58" s="1"/>
      <c r="T58" s="1"/>
      <c r="U58" s="1"/>
      <c r="V58" s="54"/>
      <c r="W58" s="17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2.75" x14ac:dyDescent="0.2">
      <c r="A59" s="14">
        <f>Итого!A60</f>
        <v>50</v>
      </c>
      <c r="B59" s="41" t="str">
        <f>Итого!B60</f>
        <v>ООО «Мир здоровья»</v>
      </c>
      <c r="C59" s="55"/>
      <c r="D59" s="56"/>
      <c r="E59" s="55"/>
      <c r="F59" s="56"/>
      <c r="G59" s="55"/>
      <c r="H59" s="56"/>
      <c r="I59" s="55"/>
      <c r="J59" s="56"/>
      <c r="K59" s="57">
        <f t="shared" si="0"/>
        <v>0</v>
      </c>
      <c r="L59" s="58">
        <f t="shared" si="0"/>
        <v>0</v>
      </c>
      <c r="M59" s="52" t="e">
        <f>#REF!-C59</f>
        <v>#REF!</v>
      </c>
      <c r="N59" s="53" t="e">
        <f>#REF!-E59</f>
        <v>#REF!</v>
      </c>
      <c r="O59" s="53" t="e">
        <f>#REF!-G59</f>
        <v>#REF!</v>
      </c>
      <c r="P59" s="53" t="e">
        <f>#REF!-I59</f>
        <v>#REF!</v>
      </c>
      <c r="Q59" s="53" t="e">
        <f>#REF!-K59</f>
        <v>#REF!</v>
      </c>
      <c r="R59" s="53"/>
      <c r="S59" s="1"/>
      <c r="T59" s="1"/>
      <c r="U59" s="1"/>
      <c r="V59" s="54"/>
      <c r="W59" s="17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2.75" x14ac:dyDescent="0.2">
      <c r="A60" s="14">
        <f>Итого!A61</f>
        <v>51</v>
      </c>
      <c r="B60" s="41" t="str">
        <f>Итого!B61</f>
        <v xml:space="preserve">ООО «Центр амбулаторной хирургии» </v>
      </c>
      <c r="C60" s="55"/>
      <c r="D60" s="56"/>
      <c r="E60" s="55"/>
      <c r="F60" s="56"/>
      <c r="G60" s="55"/>
      <c r="H60" s="56"/>
      <c r="I60" s="55"/>
      <c r="J60" s="56"/>
      <c r="K60" s="57">
        <f t="shared" si="0"/>
        <v>0</v>
      </c>
      <c r="L60" s="58">
        <f t="shared" si="0"/>
        <v>0</v>
      </c>
      <c r="M60" s="52" t="e">
        <f>#REF!-C60</f>
        <v>#REF!</v>
      </c>
      <c r="N60" s="53" t="e">
        <f>#REF!-E60</f>
        <v>#REF!</v>
      </c>
      <c r="O60" s="53" t="e">
        <f>#REF!-G60</f>
        <v>#REF!</v>
      </c>
      <c r="P60" s="53" t="e">
        <f>#REF!-I60</f>
        <v>#REF!</v>
      </c>
      <c r="Q60" s="53" t="e">
        <f>#REF!-K60</f>
        <v>#REF!</v>
      </c>
      <c r="R60" s="53"/>
      <c r="S60" s="1"/>
      <c r="T60" s="1"/>
      <c r="U60" s="1"/>
      <c r="V60" s="54"/>
      <c r="W60" s="17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2.75" x14ac:dyDescent="0.2">
      <c r="A61" s="14">
        <f>Итого!A62</f>
        <v>52</v>
      </c>
      <c r="B61" s="41" t="str">
        <f>Итого!B62</f>
        <v>ООО «Профилактическая медицина»</v>
      </c>
      <c r="C61" s="55"/>
      <c r="D61" s="56"/>
      <c r="E61" s="55"/>
      <c r="F61" s="56"/>
      <c r="G61" s="55"/>
      <c r="H61" s="56"/>
      <c r="I61" s="55"/>
      <c r="J61" s="56"/>
      <c r="K61" s="57">
        <f t="shared" si="0"/>
        <v>0</v>
      </c>
      <c r="L61" s="58">
        <f t="shared" si="0"/>
        <v>0</v>
      </c>
      <c r="M61" s="52" t="e">
        <f>#REF!-C61</f>
        <v>#REF!</v>
      </c>
      <c r="N61" s="53" t="e">
        <f>#REF!-E61</f>
        <v>#REF!</v>
      </c>
      <c r="O61" s="53" t="e">
        <f>#REF!-G61</f>
        <v>#REF!</v>
      </c>
      <c r="P61" s="53" t="e">
        <f>#REF!-I61</f>
        <v>#REF!</v>
      </c>
      <c r="Q61" s="53" t="e">
        <f>#REF!-K61</f>
        <v>#REF!</v>
      </c>
      <c r="R61" s="53"/>
      <c r="S61" s="1"/>
      <c r="T61" s="1"/>
      <c r="U61" s="1"/>
      <c r="V61" s="54"/>
      <c r="W61" s="17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2.75" x14ac:dyDescent="0.2">
      <c r="A62" s="14">
        <f>Итого!A63</f>
        <v>53</v>
      </c>
      <c r="B62" s="41" t="str">
        <f>Итого!B63</f>
        <v>ООО «ЛДЦ МИБС - Кострома»</v>
      </c>
      <c r="C62" s="55"/>
      <c r="D62" s="56"/>
      <c r="E62" s="55"/>
      <c r="F62" s="56"/>
      <c r="G62" s="55"/>
      <c r="H62" s="56"/>
      <c r="I62" s="55"/>
      <c r="J62" s="56"/>
      <c r="K62" s="57">
        <f t="shared" si="0"/>
        <v>0</v>
      </c>
      <c r="L62" s="58">
        <f t="shared" si="0"/>
        <v>0</v>
      </c>
      <c r="M62" s="52" t="e">
        <f>#REF!-C62</f>
        <v>#REF!</v>
      </c>
      <c r="N62" s="53" t="e">
        <f>#REF!-E62</f>
        <v>#REF!</v>
      </c>
      <c r="O62" s="53" t="e">
        <f>#REF!-G62</f>
        <v>#REF!</v>
      </c>
      <c r="P62" s="53" t="e">
        <f>#REF!-I62</f>
        <v>#REF!</v>
      </c>
      <c r="Q62" s="53" t="e">
        <f>#REF!-K62</f>
        <v>#REF!</v>
      </c>
      <c r="R62" s="53"/>
      <c r="S62" s="1"/>
      <c r="T62" s="1"/>
      <c r="U62" s="1"/>
      <c r="V62" s="54"/>
      <c r="W62" s="17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2.75" x14ac:dyDescent="0.2">
      <c r="A63" s="14">
        <f>Итого!A64</f>
        <v>54</v>
      </c>
      <c r="B63" s="41" t="str">
        <f>Итого!B64</f>
        <v>ООО «МРТ - Эксперт Кострома»</v>
      </c>
      <c r="C63" s="55"/>
      <c r="D63" s="56"/>
      <c r="E63" s="55"/>
      <c r="F63" s="56"/>
      <c r="G63" s="55"/>
      <c r="H63" s="56"/>
      <c r="I63" s="55"/>
      <c r="J63" s="56"/>
      <c r="K63" s="57">
        <f t="shared" si="0"/>
        <v>0</v>
      </c>
      <c r="L63" s="58">
        <f t="shared" si="0"/>
        <v>0</v>
      </c>
      <c r="M63" s="52" t="e">
        <f>#REF!-C63</f>
        <v>#REF!</v>
      </c>
      <c r="N63" s="53" t="e">
        <f>#REF!-E63</f>
        <v>#REF!</v>
      </c>
      <c r="O63" s="53" t="e">
        <f>#REF!-G63</f>
        <v>#REF!</v>
      </c>
      <c r="P63" s="53" t="e">
        <f>#REF!-I63</f>
        <v>#REF!</v>
      </c>
      <c r="Q63" s="53" t="e">
        <f>#REF!-K63</f>
        <v>#REF!</v>
      </c>
      <c r="R63" s="53"/>
      <c r="S63" s="1"/>
      <c r="T63" s="1"/>
      <c r="U63" s="1"/>
      <c r="V63" s="54"/>
      <c r="W63" s="17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2.75" x14ac:dyDescent="0.2">
      <c r="A64" s="14">
        <f>Итого!A65</f>
        <v>55</v>
      </c>
      <c r="B64" s="41" t="str">
        <f>Итого!B65</f>
        <v>ООО «МИРТ-МРТ»</v>
      </c>
      <c r="C64" s="55"/>
      <c r="D64" s="56"/>
      <c r="E64" s="55"/>
      <c r="F64" s="56"/>
      <c r="G64" s="55"/>
      <c r="H64" s="56"/>
      <c r="I64" s="55"/>
      <c r="J64" s="56"/>
      <c r="K64" s="57">
        <f t="shared" si="0"/>
        <v>0</v>
      </c>
      <c r="L64" s="58">
        <f t="shared" si="0"/>
        <v>0</v>
      </c>
      <c r="M64" s="52" t="e">
        <f>#REF!-C64</f>
        <v>#REF!</v>
      </c>
      <c r="N64" s="53" t="e">
        <f>#REF!-E64</f>
        <v>#REF!</v>
      </c>
      <c r="O64" s="53" t="e">
        <f>#REF!-G64</f>
        <v>#REF!</v>
      </c>
      <c r="P64" s="53" t="e">
        <f>#REF!-I64</f>
        <v>#REF!</v>
      </c>
      <c r="Q64" s="53" t="e">
        <f>#REF!-K64</f>
        <v>#REF!</v>
      </c>
      <c r="R64" s="53"/>
      <c r="S64" s="1"/>
      <c r="T64" s="1"/>
      <c r="U64" s="1"/>
      <c r="V64" s="54"/>
      <c r="W64" s="17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2.75" x14ac:dyDescent="0.2">
      <c r="A65" s="14">
        <f>Итого!A66</f>
        <v>56</v>
      </c>
      <c r="B65" s="41" t="str">
        <f>Итого!B66</f>
        <v>ООО «Медицинская клиника «Кислород»</v>
      </c>
      <c r="C65" s="55"/>
      <c r="D65" s="56"/>
      <c r="E65" s="55"/>
      <c r="F65" s="56"/>
      <c r="G65" s="55"/>
      <c r="H65" s="56"/>
      <c r="I65" s="55"/>
      <c r="J65" s="56"/>
      <c r="K65" s="57">
        <f t="shared" si="0"/>
        <v>0</v>
      </c>
      <c r="L65" s="58">
        <f t="shared" si="0"/>
        <v>0</v>
      </c>
      <c r="M65" s="52" t="e">
        <f>#REF!-C65</f>
        <v>#REF!</v>
      </c>
      <c r="N65" s="53" t="e">
        <f>#REF!-E65</f>
        <v>#REF!</v>
      </c>
      <c r="O65" s="53" t="e">
        <f>#REF!-G65</f>
        <v>#REF!</v>
      </c>
      <c r="P65" s="53" t="e">
        <f>#REF!-I65</f>
        <v>#REF!</v>
      </c>
      <c r="Q65" s="53" t="e">
        <f>#REF!-K65</f>
        <v>#REF!</v>
      </c>
      <c r="R65" s="53"/>
      <c r="S65" s="1"/>
      <c r="T65" s="1"/>
      <c r="U65" s="1"/>
      <c r="V65" s="54"/>
      <c r="W65" s="17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2.75" x14ac:dyDescent="0.2">
      <c r="A66" s="14">
        <f>Итого!A67</f>
        <v>57</v>
      </c>
      <c r="B66" s="41" t="str">
        <f>Итого!B67</f>
        <v>ООО «Мать и дитя Кострома»</v>
      </c>
      <c r="C66" s="55"/>
      <c r="D66" s="56"/>
      <c r="E66" s="55"/>
      <c r="F66" s="56"/>
      <c r="G66" s="55"/>
      <c r="H66" s="56"/>
      <c r="I66" s="55"/>
      <c r="J66" s="56"/>
      <c r="K66" s="57">
        <f t="shared" si="0"/>
        <v>0</v>
      </c>
      <c r="L66" s="58">
        <f t="shared" si="0"/>
        <v>0</v>
      </c>
      <c r="M66" s="52" t="e">
        <f>#REF!-C66</f>
        <v>#REF!</v>
      </c>
      <c r="N66" s="53" t="e">
        <f>#REF!-E66</f>
        <v>#REF!</v>
      </c>
      <c r="O66" s="53" t="e">
        <f>#REF!-G66</f>
        <v>#REF!</v>
      </c>
      <c r="P66" s="53" t="e">
        <f>#REF!-I66</f>
        <v>#REF!</v>
      </c>
      <c r="Q66" s="53" t="e">
        <f>#REF!-K66</f>
        <v>#REF!</v>
      </c>
      <c r="R66" s="53"/>
      <c r="S66" s="1"/>
      <c r="T66" s="1"/>
      <c r="U66" s="1"/>
      <c r="V66" s="54"/>
      <c r="W66" s="17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2.75" x14ac:dyDescent="0.2">
      <c r="A67" s="14">
        <f>Итого!A68</f>
        <v>58</v>
      </c>
      <c r="B67" s="41" t="str">
        <f>Итого!B68</f>
        <v>ООО «МЦ «Юнона»</v>
      </c>
      <c r="C67" s="55"/>
      <c r="D67" s="56"/>
      <c r="E67" s="55"/>
      <c r="F67" s="56"/>
      <c r="G67" s="55"/>
      <c r="H67" s="56"/>
      <c r="I67" s="55"/>
      <c r="J67" s="56"/>
      <c r="K67" s="57">
        <f t="shared" si="0"/>
        <v>0</v>
      </c>
      <c r="L67" s="58">
        <f t="shared" si="0"/>
        <v>0</v>
      </c>
      <c r="M67" s="52" t="e">
        <f>#REF!-C67</f>
        <v>#REF!</v>
      </c>
      <c r="N67" s="53" t="e">
        <f>#REF!-E67</f>
        <v>#REF!</v>
      </c>
      <c r="O67" s="53" t="e">
        <f>#REF!-G67</f>
        <v>#REF!</v>
      </c>
      <c r="P67" s="53" t="e">
        <f>#REF!-I67</f>
        <v>#REF!</v>
      </c>
      <c r="Q67" s="53" t="e">
        <f>#REF!-K67</f>
        <v>#REF!</v>
      </c>
      <c r="R67" s="53"/>
      <c r="S67" s="1"/>
      <c r="T67" s="1"/>
      <c r="U67" s="1"/>
      <c r="V67" s="54"/>
      <c r="W67" s="17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2.75" x14ac:dyDescent="0.2">
      <c r="A68" s="14">
        <f>Итого!A69</f>
        <v>59</v>
      </c>
      <c r="B68" s="41" t="str">
        <f>Итого!B69</f>
        <v>ООО «ЦЕНТР ЭКО»</v>
      </c>
      <c r="C68" s="55"/>
      <c r="D68" s="56"/>
      <c r="E68" s="55"/>
      <c r="F68" s="56"/>
      <c r="G68" s="55"/>
      <c r="H68" s="56"/>
      <c r="I68" s="55"/>
      <c r="J68" s="56"/>
      <c r="K68" s="57">
        <f t="shared" si="0"/>
        <v>0</v>
      </c>
      <c r="L68" s="58">
        <f t="shared" si="0"/>
        <v>0</v>
      </c>
      <c r="M68" s="52" t="e">
        <f>#REF!-C68</f>
        <v>#REF!</v>
      </c>
      <c r="N68" s="53" t="e">
        <f>#REF!-E68</f>
        <v>#REF!</v>
      </c>
      <c r="O68" s="53" t="e">
        <f>#REF!-G68</f>
        <v>#REF!</v>
      </c>
      <c r="P68" s="53" t="e">
        <f>#REF!-I68</f>
        <v>#REF!</v>
      </c>
      <c r="Q68" s="53" t="e">
        <f>#REF!-K68</f>
        <v>#REF!</v>
      </c>
      <c r="R68" s="53"/>
      <c r="S68" s="1"/>
      <c r="T68" s="1"/>
      <c r="U68" s="1"/>
      <c r="V68" s="54"/>
      <c r="W68" s="17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2.75" x14ac:dyDescent="0.2">
      <c r="A69" s="14">
        <f>Итого!A70</f>
        <v>60</v>
      </c>
      <c r="B69" s="41" t="str">
        <f>Итого!B70</f>
        <v>ООО «МЕДСКАН»</v>
      </c>
      <c r="C69" s="55"/>
      <c r="D69" s="56"/>
      <c r="E69" s="55"/>
      <c r="F69" s="56"/>
      <c r="G69" s="55"/>
      <c r="H69" s="56"/>
      <c r="I69" s="55"/>
      <c r="J69" s="56"/>
      <c r="K69" s="57">
        <f t="shared" si="0"/>
        <v>0</v>
      </c>
      <c r="L69" s="58">
        <f t="shared" si="0"/>
        <v>0</v>
      </c>
      <c r="M69" s="52" t="e">
        <f>#REF!-C69</f>
        <v>#REF!</v>
      </c>
      <c r="N69" s="53" t="e">
        <f>#REF!-E69</f>
        <v>#REF!</v>
      </c>
      <c r="O69" s="53" t="e">
        <f>#REF!-G69</f>
        <v>#REF!</v>
      </c>
      <c r="P69" s="53" t="e">
        <f>#REF!-I69</f>
        <v>#REF!</v>
      </c>
      <c r="Q69" s="53" t="e">
        <f>#REF!-K69</f>
        <v>#REF!</v>
      </c>
      <c r="R69" s="53"/>
      <c r="S69" s="1"/>
      <c r="T69" s="1"/>
      <c r="U69" s="1"/>
      <c r="V69" s="54"/>
      <c r="W69" s="17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2.75" x14ac:dyDescent="0.2">
      <c r="A70" s="14">
        <f>Итого!A71</f>
        <v>61</v>
      </c>
      <c r="B70" s="41" t="str">
        <f>Итого!B71</f>
        <v xml:space="preserve">ООО «М-ЛАЙН» </v>
      </c>
      <c r="C70" s="55"/>
      <c r="D70" s="56"/>
      <c r="E70" s="55"/>
      <c r="F70" s="56"/>
      <c r="G70" s="55"/>
      <c r="H70" s="56"/>
      <c r="I70" s="55"/>
      <c r="J70" s="56"/>
      <c r="K70" s="57">
        <f t="shared" si="0"/>
        <v>0</v>
      </c>
      <c r="L70" s="58">
        <f t="shared" si="0"/>
        <v>0</v>
      </c>
      <c r="M70" s="52" t="e">
        <f>#REF!-C70</f>
        <v>#REF!</v>
      </c>
      <c r="N70" s="53" t="e">
        <f>#REF!-E70</f>
        <v>#REF!</v>
      </c>
      <c r="O70" s="53" t="e">
        <f>#REF!-G70</f>
        <v>#REF!</v>
      </c>
      <c r="P70" s="53" t="e">
        <f>#REF!-I70</f>
        <v>#REF!</v>
      </c>
      <c r="Q70" s="53" t="e">
        <f>#REF!-K70</f>
        <v>#REF!</v>
      </c>
      <c r="R70" s="53"/>
      <c r="S70" s="1"/>
      <c r="T70" s="1"/>
      <c r="U70" s="1"/>
      <c r="V70" s="54"/>
      <c r="W70" s="17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2.75" x14ac:dyDescent="0.2">
      <c r="A71" s="14">
        <f>Итого!A72</f>
        <v>62</v>
      </c>
      <c r="B71" s="41" t="str">
        <f>Итого!B72</f>
        <v>АО «Клиника К+31»</v>
      </c>
      <c r="C71" s="55"/>
      <c r="D71" s="56"/>
      <c r="E71" s="55"/>
      <c r="F71" s="56"/>
      <c r="G71" s="55"/>
      <c r="H71" s="56"/>
      <c r="I71" s="55"/>
      <c r="J71" s="56"/>
      <c r="K71" s="57">
        <f t="shared" si="0"/>
        <v>0</v>
      </c>
      <c r="L71" s="58">
        <f t="shared" si="0"/>
        <v>0</v>
      </c>
      <c r="M71" s="52" t="e">
        <f>#REF!-C71</f>
        <v>#REF!</v>
      </c>
      <c r="N71" s="53" t="e">
        <f>#REF!-E71</f>
        <v>#REF!</v>
      </c>
      <c r="O71" s="53" t="e">
        <f>#REF!-G71</f>
        <v>#REF!</v>
      </c>
      <c r="P71" s="53" t="e">
        <f>#REF!-I71</f>
        <v>#REF!</v>
      </c>
      <c r="Q71" s="53" t="e">
        <f>#REF!-K71</f>
        <v>#REF!</v>
      </c>
      <c r="R71" s="53"/>
      <c r="S71" s="1"/>
      <c r="T71" s="1"/>
      <c r="U71" s="1"/>
      <c r="V71" s="54"/>
      <c r="W71" s="17"/>
      <c r="X71" s="1"/>
      <c r="Y71" s="1"/>
      <c r="Z71" s="1"/>
      <c r="AA71" s="1"/>
      <c r="AB71" s="1"/>
      <c r="AC71" s="1"/>
      <c r="AD71" s="1"/>
      <c r="AE71" s="1"/>
      <c r="AF71" s="1"/>
    </row>
    <row r="72" spans="1:32" ht="25.5" x14ac:dyDescent="0.2">
      <c r="A72" s="14">
        <f>Итого!A73</f>
        <v>63</v>
      </c>
      <c r="B72" s="41" t="str">
        <f>Итого!B73</f>
        <v>ООО «Научно-методический центр клинической лабораторной диагностики Ситилаб»</v>
      </c>
      <c r="C72" s="55"/>
      <c r="D72" s="56"/>
      <c r="E72" s="55"/>
      <c r="F72" s="56"/>
      <c r="G72" s="55"/>
      <c r="H72" s="56"/>
      <c r="I72" s="55"/>
      <c r="J72" s="56"/>
      <c r="K72" s="57">
        <f t="shared" si="0"/>
        <v>0</v>
      </c>
      <c r="L72" s="58">
        <f t="shared" si="0"/>
        <v>0</v>
      </c>
      <c r="M72" s="52" t="e">
        <f>#REF!-C72</f>
        <v>#REF!</v>
      </c>
      <c r="N72" s="53" t="e">
        <f>#REF!-E72</f>
        <v>#REF!</v>
      </c>
      <c r="O72" s="53" t="e">
        <f>#REF!-G72</f>
        <v>#REF!</v>
      </c>
      <c r="P72" s="53" t="e">
        <f>#REF!-I72</f>
        <v>#REF!</v>
      </c>
      <c r="Q72" s="53" t="e">
        <f>#REF!-K72</f>
        <v>#REF!</v>
      </c>
      <c r="R72" s="53"/>
      <c r="S72" s="1"/>
      <c r="T72" s="1"/>
      <c r="U72" s="1"/>
      <c r="V72" s="54"/>
      <c r="W72" s="17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2.75" x14ac:dyDescent="0.2">
      <c r="A73" s="14">
        <f>Итого!A74</f>
        <v>64</v>
      </c>
      <c r="B73" s="41" t="str">
        <f>Итого!B74</f>
        <v>ООО «Диализный центр НЕФРОС-ВОРОНЕЖ»</v>
      </c>
      <c r="C73" s="55"/>
      <c r="D73" s="56"/>
      <c r="E73" s="55"/>
      <c r="F73" s="56"/>
      <c r="G73" s="55"/>
      <c r="H73" s="56"/>
      <c r="I73" s="55"/>
      <c r="J73" s="56"/>
      <c r="K73" s="57">
        <f t="shared" ref="K73:L73" si="1">C73+E73+G73+I73</f>
        <v>0</v>
      </c>
      <c r="L73" s="58">
        <f t="shared" si="1"/>
        <v>0</v>
      </c>
      <c r="M73" s="52" t="e">
        <f>#REF!-C73</f>
        <v>#REF!</v>
      </c>
      <c r="N73" s="53" t="e">
        <f>#REF!-E73</f>
        <v>#REF!</v>
      </c>
      <c r="O73" s="53" t="e">
        <f>#REF!-G73</f>
        <v>#REF!</v>
      </c>
      <c r="P73" s="53" t="e">
        <f>#REF!-I73</f>
        <v>#REF!</v>
      </c>
      <c r="Q73" s="53" t="e">
        <f>#REF!-K73</f>
        <v>#REF!</v>
      </c>
      <c r="R73" s="53"/>
      <c r="S73" s="1"/>
      <c r="T73" s="1"/>
      <c r="U73" s="1"/>
      <c r="V73" s="54"/>
      <c r="W73" s="17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2.75" x14ac:dyDescent="0.2">
      <c r="A74" s="14">
        <f>Итого!A75</f>
        <v>65</v>
      </c>
      <c r="B74" s="41" t="str">
        <f>Итого!B75</f>
        <v>ЧУ «Центры диализа «АВИЦЕННА»</v>
      </c>
      <c r="C74" s="55"/>
      <c r="D74" s="56"/>
      <c r="E74" s="55"/>
      <c r="F74" s="56"/>
      <c r="G74" s="55"/>
      <c r="H74" s="56"/>
      <c r="I74" s="55"/>
      <c r="J74" s="56"/>
      <c r="K74" s="57">
        <f t="shared" ref="K74:K77" si="2">C74+E74+G74+I74</f>
        <v>0</v>
      </c>
      <c r="L74" s="58">
        <f t="shared" ref="L74:L77" si="3">D74+F74+H74+J74</f>
        <v>0</v>
      </c>
      <c r="M74" s="52" t="e">
        <f>#REF!-C74</f>
        <v>#REF!</v>
      </c>
      <c r="N74" s="53" t="e">
        <f>#REF!-E74</f>
        <v>#REF!</v>
      </c>
      <c r="O74" s="53" t="e">
        <f>#REF!-G74</f>
        <v>#REF!</v>
      </c>
      <c r="P74" s="53" t="e">
        <f>#REF!-I74</f>
        <v>#REF!</v>
      </c>
      <c r="Q74" s="53" t="e">
        <f>#REF!-K74</f>
        <v>#REF!</v>
      </c>
      <c r="R74" s="53"/>
      <c r="S74" s="1"/>
      <c r="T74" s="1"/>
      <c r="U74" s="1"/>
      <c r="V74" s="54"/>
      <c r="W74" s="17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2.75" x14ac:dyDescent="0.2">
      <c r="A75" s="14">
        <f>Итого!A76</f>
        <v>66</v>
      </c>
      <c r="B75" s="41" t="str">
        <f>Итого!B76</f>
        <v>ООО «Костромская офтальмологическая клиника»</v>
      </c>
      <c r="C75" s="55"/>
      <c r="D75" s="56"/>
      <c r="E75" s="55"/>
      <c r="F75" s="56"/>
      <c r="G75" s="55"/>
      <c r="H75" s="56"/>
      <c r="I75" s="55"/>
      <c r="J75" s="56"/>
      <c r="K75" s="57">
        <f t="shared" si="2"/>
        <v>0</v>
      </c>
      <c r="L75" s="58">
        <f t="shared" si="3"/>
        <v>0</v>
      </c>
      <c r="M75" s="52" t="e">
        <f>#REF!-C75</f>
        <v>#REF!</v>
      </c>
      <c r="N75" s="53" t="e">
        <f>#REF!-E75</f>
        <v>#REF!</v>
      </c>
      <c r="O75" s="53" t="e">
        <f>#REF!-G75</f>
        <v>#REF!</v>
      </c>
      <c r="P75" s="53" t="e">
        <f>#REF!-I75</f>
        <v>#REF!</v>
      </c>
      <c r="Q75" s="53" t="e">
        <f>#REF!-K75</f>
        <v>#REF!</v>
      </c>
      <c r="R75" s="53"/>
      <c r="S75" s="1"/>
      <c r="T75" s="1"/>
      <c r="U75" s="1"/>
      <c r="V75" s="54"/>
      <c r="W75" s="17"/>
      <c r="X75" s="1"/>
      <c r="Y75" s="1"/>
      <c r="Z75" s="1"/>
      <c r="AA75" s="1"/>
      <c r="AB75" s="1"/>
      <c r="AC75" s="1"/>
      <c r="AD75" s="1"/>
      <c r="AE75" s="1"/>
      <c r="AF75" s="1"/>
    </row>
    <row r="76" spans="1:32" ht="38.25" x14ac:dyDescent="0.2">
      <c r="A76" s="14">
        <f>Итого!A77</f>
        <v>67</v>
      </c>
      <c r="B76" s="41" t="str">
        <f>Итого!B77</f>
        <v>ГБУЗ города Москвы «Диагностический центр (Центр лабораторных исследований) Департамента здравоохранения города Москвы»</v>
      </c>
      <c r="C76" s="55"/>
      <c r="D76" s="56"/>
      <c r="E76" s="55"/>
      <c r="F76" s="56"/>
      <c r="G76" s="55"/>
      <c r="H76" s="56"/>
      <c r="I76" s="55"/>
      <c r="J76" s="56"/>
      <c r="K76" s="57">
        <f t="shared" si="2"/>
        <v>0</v>
      </c>
      <c r="L76" s="58">
        <f t="shared" si="3"/>
        <v>0</v>
      </c>
      <c r="M76" s="52" t="e">
        <f>#REF!-C76</f>
        <v>#REF!</v>
      </c>
      <c r="N76" s="53" t="e">
        <f>#REF!-E76</f>
        <v>#REF!</v>
      </c>
      <c r="O76" s="53" t="e">
        <f>#REF!-G76</f>
        <v>#REF!</v>
      </c>
      <c r="P76" s="53" t="e">
        <f>#REF!-I76</f>
        <v>#REF!</v>
      </c>
      <c r="Q76" s="53" t="e">
        <f>#REF!-K76</f>
        <v>#REF!</v>
      </c>
      <c r="R76" s="53"/>
      <c r="S76" s="1"/>
      <c r="T76" s="1"/>
      <c r="U76" s="1"/>
      <c r="V76" s="54"/>
      <c r="W76" s="17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2.75" x14ac:dyDescent="0.2">
      <c r="A77" s="14">
        <f>Итого!A78</f>
        <v>68</v>
      </c>
      <c r="B77" s="41" t="str">
        <f>Итого!B78</f>
        <v>ООО «Независимая лаборатория ИНВИТРО»</v>
      </c>
      <c r="C77" s="55"/>
      <c r="D77" s="56"/>
      <c r="E77" s="55"/>
      <c r="F77" s="56"/>
      <c r="G77" s="55"/>
      <c r="H77" s="56"/>
      <c r="I77" s="55"/>
      <c r="J77" s="56"/>
      <c r="K77" s="57">
        <f t="shared" si="2"/>
        <v>0</v>
      </c>
      <c r="L77" s="58">
        <f t="shared" si="3"/>
        <v>0</v>
      </c>
      <c r="M77" s="52" t="e">
        <f>#REF!-C77</f>
        <v>#REF!</v>
      </c>
      <c r="N77" s="53" t="e">
        <f>#REF!-E77</f>
        <v>#REF!</v>
      </c>
      <c r="O77" s="53" t="e">
        <f>#REF!-G77</f>
        <v>#REF!</v>
      </c>
      <c r="P77" s="53" t="e">
        <f>#REF!-I77</f>
        <v>#REF!</v>
      </c>
      <c r="Q77" s="53" t="e">
        <f>#REF!-K77</f>
        <v>#REF!</v>
      </c>
      <c r="R77" s="53"/>
      <c r="S77" s="1"/>
      <c r="T77" s="1"/>
      <c r="U77" s="1"/>
      <c r="V77" s="54"/>
      <c r="W77" s="17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2.75" x14ac:dyDescent="0.2">
      <c r="A78" s="14" t="e">
        <f>Итого!#REF!</f>
        <v>#REF!</v>
      </c>
      <c r="B78" s="41" t="e">
        <f>Итого!#REF!</f>
        <v>#REF!</v>
      </c>
      <c r="C78" s="55"/>
      <c r="D78" s="56"/>
      <c r="E78" s="55"/>
      <c r="F78" s="56"/>
      <c r="G78" s="55"/>
      <c r="H78" s="56"/>
      <c r="I78" s="55"/>
      <c r="J78" s="56"/>
      <c r="K78" s="57"/>
      <c r="L78" s="58"/>
      <c r="M78" s="52" t="e">
        <f>#REF!-C78</f>
        <v>#REF!</v>
      </c>
      <c r="N78" s="53" t="e">
        <f>#REF!-E78</f>
        <v>#REF!</v>
      </c>
      <c r="O78" s="53" t="e">
        <f>#REF!-G78</f>
        <v>#REF!</v>
      </c>
      <c r="P78" s="53" t="e">
        <f>#REF!-I78</f>
        <v>#REF!</v>
      </c>
      <c r="Q78" s="53" t="e">
        <f>#REF!-K78</f>
        <v>#REF!</v>
      </c>
      <c r="R78" s="53"/>
      <c r="S78" s="1"/>
      <c r="T78" s="1"/>
      <c r="U78" s="1"/>
      <c r="V78" s="54"/>
      <c r="W78" s="17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2.75" x14ac:dyDescent="0.2">
      <c r="A79" s="14">
        <f>Итого!A79</f>
        <v>69</v>
      </c>
      <c r="B79" s="41" t="str">
        <f>Итого!B79</f>
        <v>ООО «ВИТАЛАБ»</v>
      </c>
      <c r="C79" s="55"/>
      <c r="D79" s="56"/>
      <c r="E79" s="55"/>
      <c r="F79" s="56"/>
      <c r="G79" s="55"/>
      <c r="H79" s="56"/>
      <c r="I79" s="55"/>
      <c r="J79" s="56"/>
      <c r="K79" s="57">
        <f t="shared" ref="K79" si="4">C79+E79+G79+I79</f>
        <v>0</v>
      </c>
      <c r="L79" s="58">
        <f t="shared" ref="L79" si="5">D79+F79+H79+J79</f>
        <v>0</v>
      </c>
      <c r="M79" s="52" t="e">
        <f>#REF!-C79</f>
        <v>#REF!</v>
      </c>
      <c r="N79" s="53" t="e">
        <f>#REF!-E79</f>
        <v>#REF!</v>
      </c>
      <c r="O79" s="53" t="e">
        <f>#REF!-G79</f>
        <v>#REF!</v>
      </c>
      <c r="P79" s="53" t="e">
        <f>#REF!-I79</f>
        <v>#REF!</v>
      </c>
      <c r="Q79" s="53" t="e">
        <f>#REF!-K79</f>
        <v>#REF!</v>
      </c>
      <c r="R79" s="53"/>
      <c r="S79" s="1"/>
      <c r="T79" s="1"/>
      <c r="U79" s="1"/>
      <c r="V79" s="54"/>
      <c r="W79" s="17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2.75" x14ac:dyDescent="0.2">
      <c r="A80" s="14" t="e">
        <f>Итого!#REF!</f>
        <v>#REF!</v>
      </c>
      <c r="B80" s="41" t="e">
        <f>Итого!#REF!</f>
        <v>#REF!</v>
      </c>
      <c r="C80" s="55"/>
      <c r="D80" s="56"/>
      <c r="E80" s="55"/>
      <c r="F80" s="56"/>
      <c r="G80" s="55"/>
      <c r="H80" s="56"/>
      <c r="I80" s="55"/>
      <c r="J80" s="56"/>
      <c r="K80" s="57">
        <f t="shared" ref="K80" si="6">C80+E80+G80+I80</f>
        <v>0</v>
      </c>
      <c r="L80" s="58">
        <f t="shared" ref="L80" si="7">D80+F80+H80+J80</f>
        <v>0</v>
      </c>
      <c r="M80" s="52" t="e">
        <f>#REF!-C80</f>
        <v>#REF!</v>
      </c>
      <c r="N80" s="53" t="e">
        <f>#REF!-E80</f>
        <v>#REF!</v>
      </c>
      <c r="O80" s="53" t="e">
        <f>#REF!-G80</f>
        <v>#REF!</v>
      </c>
      <c r="P80" s="53" t="e">
        <f>#REF!-I80</f>
        <v>#REF!</v>
      </c>
      <c r="Q80" s="53" t="e">
        <f>#REF!-K80</f>
        <v>#REF!</v>
      </c>
      <c r="R80" s="53"/>
      <c r="S80" s="1"/>
      <c r="T80" s="1"/>
      <c r="U80" s="1"/>
      <c r="V80" s="54"/>
      <c r="W80" s="17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2.75" x14ac:dyDescent="0.2">
      <c r="A81" s="14">
        <f>Итого!A80</f>
        <v>70</v>
      </c>
      <c r="B81" s="41" t="str">
        <f>Итого!B80</f>
        <v>ООО «НПФ «ХЕЛИКС»</v>
      </c>
      <c r="C81" s="55"/>
      <c r="D81" s="56"/>
      <c r="E81" s="55"/>
      <c r="F81" s="56"/>
      <c r="G81" s="55"/>
      <c r="H81" s="56"/>
      <c r="I81" s="55"/>
      <c r="J81" s="56"/>
      <c r="K81" s="57">
        <f t="shared" ref="K81:K84" si="8">C81+E81+G81+I81</f>
        <v>0</v>
      </c>
      <c r="L81" s="58">
        <f t="shared" ref="L81:L84" si="9">D81+F81+H81+J81</f>
        <v>0</v>
      </c>
      <c r="M81" s="52" t="e">
        <f>#REF!-C81</f>
        <v>#REF!</v>
      </c>
      <c r="N81" s="53" t="e">
        <f>#REF!-E81</f>
        <v>#REF!</v>
      </c>
      <c r="O81" s="53" t="e">
        <f>#REF!-G81</f>
        <v>#REF!</v>
      </c>
      <c r="P81" s="53" t="e">
        <f>#REF!-I81</f>
        <v>#REF!</v>
      </c>
      <c r="Q81" s="53" t="e">
        <f>#REF!-K81</f>
        <v>#REF!</v>
      </c>
      <c r="R81" s="53"/>
      <c r="S81" s="1"/>
      <c r="T81" s="1"/>
      <c r="U81" s="1"/>
      <c r="V81" s="54"/>
      <c r="W81" s="17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2.75" x14ac:dyDescent="0.2">
      <c r="A82" s="14">
        <f>Итого!A81</f>
        <v>71</v>
      </c>
      <c r="B82" s="41" t="str">
        <f>Итого!B81</f>
        <v>АО «МЕДИЦИНА»</v>
      </c>
      <c r="C82" s="55"/>
      <c r="D82" s="56"/>
      <c r="E82" s="55"/>
      <c r="F82" s="56"/>
      <c r="G82" s="55"/>
      <c r="H82" s="56"/>
      <c r="I82" s="55"/>
      <c r="J82" s="56"/>
      <c r="K82" s="57">
        <f t="shared" si="8"/>
        <v>0</v>
      </c>
      <c r="L82" s="58">
        <f t="shared" si="9"/>
        <v>0</v>
      </c>
      <c r="M82" s="52" t="e">
        <f>#REF!-C82</f>
        <v>#REF!</v>
      </c>
      <c r="N82" s="53" t="e">
        <f>#REF!-E82</f>
        <v>#REF!</v>
      </c>
      <c r="O82" s="53" t="e">
        <f>#REF!-G82</f>
        <v>#REF!</v>
      </c>
      <c r="P82" s="53" t="e">
        <f>#REF!-I82</f>
        <v>#REF!</v>
      </c>
      <c r="Q82" s="53" t="e">
        <f>#REF!-K82</f>
        <v>#REF!</v>
      </c>
      <c r="R82" s="53"/>
      <c r="S82" s="1"/>
      <c r="T82" s="1"/>
      <c r="U82" s="1"/>
      <c r="V82" s="54"/>
      <c r="W82" s="17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2.75" x14ac:dyDescent="0.2">
      <c r="A83" s="14">
        <f>Итого!A82</f>
        <v>72</v>
      </c>
      <c r="B83" s="41" t="str">
        <f>Итого!B82</f>
        <v>ООО «Морфологическая диагностическая лаборатория»</v>
      </c>
      <c r="C83" s="55"/>
      <c r="D83" s="56"/>
      <c r="E83" s="55"/>
      <c r="F83" s="56"/>
      <c r="G83" s="55"/>
      <c r="H83" s="56"/>
      <c r="I83" s="55"/>
      <c r="J83" s="56"/>
      <c r="K83" s="57">
        <f t="shared" si="8"/>
        <v>0</v>
      </c>
      <c r="L83" s="58">
        <f t="shared" si="9"/>
        <v>0</v>
      </c>
      <c r="M83" s="52" t="e">
        <f>#REF!-C83</f>
        <v>#REF!</v>
      </c>
      <c r="N83" s="53" t="e">
        <f>#REF!-E83</f>
        <v>#REF!</v>
      </c>
      <c r="O83" s="53" t="e">
        <f>#REF!-G83</f>
        <v>#REF!</v>
      </c>
      <c r="P83" s="53" t="e">
        <f>#REF!-I83</f>
        <v>#REF!</v>
      </c>
      <c r="Q83" s="53" t="e">
        <f>#REF!-K83</f>
        <v>#REF!</v>
      </c>
      <c r="R83" s="53"/>
      <c r="S83" s="1"/>
      <c r="T83" s="1"/>
      <c r="U83" s="1"/>
      <c r="V83" s="54"/>
      <c r="W83" s="17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2.75" x14ac:dyDescent="0.2">
      <c r="A84" s="14">
        <f>Итого!A83</f>
        <v>0</v>
      </c>
      <c r="B84" s="41">
        <f>Итого!B83</f>
        <v>0</v>
      </c>
      <c r="C84" s="55"/>
      <c r="D84" s="56"/>
      <c r="E84" s="55"/>
      <c r="F84" s="56"/>
      <c r="G84" s="55"/>
      <c r="H84" s="56"/>
      <c r="I84" s="55"/>
      <c r="J84" s="56"/>
      <c r="K84" s="57">
        <f t="shared" si="8"/>
        <v>0</v>
      </c>
      <c r="L84" s="58">
        <f t="shared" si="9"/>
        <v>0</v>
      </c>
      <c r="M84" s="52" t="e">
        <f>#REF!-C84</f>
        <v>#REF!</v>
      </c>
      <c r="N84" s="53" t="e">
        <f>#REF!-E84</f>
        <v>#REF!</v>
      </c>
      <c r="O84" s="53" t="e">
        <f>#REF!-G84</f>
        <v>#REF!</v>
      </c>
      <c r="P84" s="53" t="e">
        <f>#REF!-I84</f>
        <v>#REF!</v>
      </c>
      <c r="Q84" s="53" t="e">
        <f>#REF!-K84</f>
        <v>#REF!</v>
      </c>
      <c r="R84" s="53"/>
      <c r="S84" s="1"/>
      <c r="T84" s="1"/>
      <c r="U84" s="1"/>
      <c r="V84" s="54"/>
      <c r="W84" s="17"/>
      <c r="X84" s="1"/>
      <c r="Y84" s="1"/>
      <c r="Z84" s="1"/>
      <c r="AA84" s="1"/>
      <c r="AB84" s="1"/>
      <c r="AC84" s="1"/>
      <c r="AD84" s="1"/>
      <c r="AE84" s="1"/>
      <c r="AF84" s="1"/>
    </row>
    <row r="85" spans="1:32" s="11" customFormat="1" ht="12.75" x14ac:dyDescent="0.2">
      <c r="A85" s="38"/>
      <c r="B85" s="39" t="s">
        <v>2</v>
      </c>
      <c r="C85" s="60">
        <f>SUM(C11:C84)</f>
        <v>0</v>
      </c>
      <c r="D85" s="61">
        <f t="shared" ref="D85:Q85" si="10">SUM(D11:D84)</f>
        <v>0</v>
      </c>
      <c r="E85" s="60">
        <f t="shared" si="10"/>
        <v>0</v>
      </c>
      <c r="F85" s="61">
        <f t="shared" si="10"/>
        <v>0</v>
      </c>
      <c r="G85" s="60">
        <f t="shared" si="10"/>
        <v>0</v>
      </c>
      <c r="H85" s="61">
        <f t="shared" si="10"/>
        <v>0</v>
      </c>
      <c r="I85" s="60">
        <f t="shared" si="10"/>
        <v>0</v>
      </c>
      <c r="J85" s="61">
        <f t="shared" si="10"/>
        <v>0</v>
      </c>
      <c r="K85" s="57">
        <f t="shared" si="10"/>
        <v>0</v>
      </c>
      <c r="L85" s="58">
        <f t="shared" si="10"/>
        <v>0</v>
      </c>
      <c r="M85" s="52" t="e">
        <f t="shared" si="10"/>
        <v>#REF!</v>
      </c>
      <c r="N85" s="53" t="e">
        <f t="shared" si="10"/>
        <v>#REF!</v>
      </c>
      <c r="O85" s="53" t="e">
        <f t="shared" si="10"/>
        <v>#REF!</v>
      </c>
      <c r="P85" s="53" t="e">
        <f t="shared" si="10"/>
        <v>#REF!</v>
      </c>
      <c r="Q85" s="53" t="e">
        <f t="shared" si="10"/>
        <v>#REF!</v>
      </c>
      <c r="R85" s="53"/>
      <c r="S85" s="18"/>
      <c r="T85" s="18"/>
      <c r="U85" s="18"/>
      <c r="V85" s="32"/>
      <c r="W85" s="33"/>
      <c r="X85" s="18"/>
      <c r="Y85" s="18"/>
      <c r="Z85" s="18"/>
      <c r="AA85" s="18"/>
      <c r="AB85" s="18"/>
      <c r="AC85" s="18"/>
      <c r="AD85" s="18"/>
      <c r="AE85" s="18"/>
      <c r="AF85" s="18"/>
    </row>
  </sheetData>
  <mergeCells count="11">
    <mergeCell ref="B5:L5"/>
    <mergeCell ref="C7:J7"/>
    <mergeCell ref="A8:A10"/>
    <mergeCell ref="B8:B10"/>
    <mergeCell ref="C8:L8"/>
    <mergeCell ref="M9:Q9"/>
    <mergeCell ref="C9:D9"/>
    <mergeCell ref="E9:F9"/>
    <mergeCell ref="G9:H9"/>
    <mergeCell ref="I9:J9"/>
    <mergeCell ref="K9:L9"/>
  </mergeCells>
  <conditionalFormatting sqref="M11:R85">
    <cfRule type="cellIs" dxfId="46" priority="2" operator="equal">
      <formula>0</formula>
    </cfRule>
  </conditionalFormatting>
  <pageMargins left="7.874015748031496E-2" right="7.874015748031496E-2" top="7.874015748031496E-2" bottom="7.874015748031496E-2" header="0" footer="0"/>
  <pageSetup paperSize="9" scale="47" orientation="portrait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23</vt:i4>
      </vt:variant>
    </vt:vector>
  </HeadingPairs>
  <TitlesOfParts>
    <vt:vector size="41" baseType="lpstr">
      <vt:lpstr>Итого</vt:lpstr>
      <vt:lpstr>КТГ</vt:lpstr>
      <vt:lpstr>УЗИ плода</vt:lpstr>
      <vt:lpstr>УЗИ эксперт класса</vt:lpstr>
      <vt:lpstr>МРТ с контрастом</vt:lpstr>
      <vt:lpstr>МРТ без контраста</vt:lpstr>
      <vt:lpstr>КТ с контрастом</vt:lpstr>
      <vt:lpstr>КТ без контраста</vt:lpstr>
      <vt:lpstr>КТ COVID-19</vt:lpstr>
      <vt:lpstr>Диагностика гепатита</vt:lpstr>
      <vt:lpstr>Тест кардиостимуляторов</vt:lpstr>
      <vt:lpstr>Томография глаза</vt:lpstr>
      <vt:lpstr>УЗИ ССС</vt:lpstr>
      <vt:lpstr>Эндоскопия</vt:lpstr>
      <vt:lpstr>Тестирование COVID-19</vt:lpstr>
      <vt:lpstr>ПЭТ КТ</vt:lpstr>
      <vt:lpstr>Пат. анатом.</vt:lpstr>
      <vt:lpstr>МГИ</vt:lpstr>
      <vt:lpstr>'Диагностика гепатита'!Заголовки_для_печати</vt:lpstr>
      <vt:lpstr>'КТ COVID-19'!Заголовки_для_печати</vt:lpstr>
      <vt:lpstr>'КТ без контраста'!Заголовки_для_печати</vt:lpstr>
      <vt:lpstr>'КТ с контрастом'!Заголовки_для_печати</vt:lpstr>
      <vt:lpstr>КТГ!Заголовки_для_печати</vt:lpstr>
      <vt:lpstr>МГИ!Заголовки_для_печати</vt:lpstr>
      <vt:lpstr>'МРТ без контраста'!Заголовки_для_печати</vt:lpstr>
      <vt:lpstr>'МРТ с контрастом'!Заголовки_для_печати</vt:lpstr>
      <vt:lpstr>'Пат. анатом.'!Заголовки_для_печати</vt:lpstr>
      <vt:lpstr>'ПЭТ КТ'!Заголовки_для_печати</vt:lpstr>
      <vt:lpstr>'Тест кардиостимуляторов'!Заголовки_для_печати</vt:lpstr>
      <vt:lpstr>'Тестирование COVID-19'!Заголовки_для_печати</vt:lpstr>
      <vt:lpstr>'Томография глаза'!Заголовки_для_печати</vt:lpstr>
      <vt:lpstr>'УЗИ плода'!Заголовки_для_печати</vt:lpstr>
      <vt:lpstr>'УЗИ ССС'!Заголовки_для_печати</vt:lpstr>
      <vt:lpstr>'УЗИ эксперт класса'!Заголовки_для_печати</vt:lpstr>
      <vt:lpstr>Эндоскопия!Заголовки_для_печати</vt:lpstr>
      <vt:lpstr>'КТ без контраста'!Область_печати</vt:lpstr>
      <vt:lpstr>КТГ!Область_печати</vt:lpstr>
      <vt:lpstr>'МРТ с контрастом'!Область_печати</vt:lpstr>
      <vt:lpstr>'Пат. анатом.'!Область_печати</vt:lpstr>
      <vt:lpstr>'Тест кардиостимуляторов'!Область_печати</vt:lpstr>
      <vt:lpstr>'УЗИ эксперт класса'!Область_печати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Смирнова Ксения Викторовна</dc:creator>
  <cp:lastModifiedBy>Чистобаева Виктория Александровна</cp:lastModifiedBy>
  <cp:lastPrinted>2021-07-29T12:31:05Z</cp:lastPrinted>
  <dcterms:created xsi:type="dcterms:W3CDTF">2015-10-23T07:36:47Z</dcterms:created>
  <dcterms:modified xsi:type="dcterms:W3CDTF">2023-01-20T12:57:31Z</dcterms:modified>
</cp:coreProperties>
</file>