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<sst xmlns="http://schemas.openxmlformats.org/spreadsheetml/2006/main" count="71" uniqueCount="67">
  <si>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</si>
  <si>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</si>
  <si>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01.07.2021 по 30.09.2021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</si>
  <si>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</si>
  <si>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</si>
  <si>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</si>
  <si>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</si>
  <si>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</si>
  <si>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</si>
  <si>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</si>
  <si>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</si>
  <si>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</si>
  <si>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</si>
  <si>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</si>
  <si>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</si>
  <si>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</si>
  <si>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</si>
  <si>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</si>
  <si>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</si>
  <si>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</si>
  <si>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</si>
  <si>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</si>
  <si>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</si>
  <si>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</si>
  <si>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</si>
  <si>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</si>
  <si>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</si>
  <si>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</si>
  <si>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</si>
  <si>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</si>
  <si>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</si>
  <si>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</si>
  <si>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</si>
  <si>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</si>
  <si>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</si>
  <si>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</si>
  <si>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</si>
  <si>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</si>
  <si>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</si>
  <si>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</si>
  <si>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</si>
  <si>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</si>
  <si>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</si>
  <si>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</si>
  <si>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</si>
  <si>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</si>
  <si>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</si>
  <si>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</si>
  <si>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</si>
  <si>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</si>
  <si>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</si>
  <si>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</si>
  <si>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</si>
  <si>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</si>
  <si>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</si>
  <si>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</si>
  <si>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</si>
  <si>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</si>
  <si>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</si>
  <si>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</si>
  <si>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</si>
  <si>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специалист по обращениям граждан</t>
  </si>
  <si>
    <t>Зачиналова Екатерина Сергеевна</t>
  </si>
  <si>
    <t>156029, г. Кострома, ул. Свердлова,129</t>
  </si>
  <si>
    <t>dzo@adm44.ru</t>
  </si>
  <si>
    <t>31-14-69</t>
  </si>
  <si>
    <t>31-69-81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</si>
</sst>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49" fillId="35" borderId="18" xfId="0" applyFont="1" applyFill="1" applyBorder="1" applyAlignment="1">
      <alignment wrapText="1"/>
    </xf>
    <xf numFmtId="0" fontId="49" fillId="35" borderId="20" xfId="0" applyFont="1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horizontal="center"/>
    </xf>
    <xf numFmtId="0" fontId="55" fillId="36" borderId="0" xfId="0" applyFont="1" applyFill="1" applyAlignment="1">
      <alignment horizontal="center" wrapText="1"/>
    </xf>
    <xf numFmtId="0" fontId="31" fillId="36" borderId="0" xfId="42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o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58">
      <selection activeCell="G75" sqref="G75"/>
    </sheetView>
  </sheetViews>
  <sheetFormatPr defaultColWidth="9.140625" defaultRowHeight="15"/>
  <cols>
    <col min="1" max="2" width="18.28125" style="0" customWidth="1"/>
    <col min="3" max="3" width="21.57421875" style="0" customWidth="1"/>
    <col min="4" max="4" width="17.57421875" style="0" customWidth="1"/>
    <col min="6" max="6" width="12.421875" style="0" customWidth="1"/>
    <col min="7" max="7" width="18.00390625" style="0" customWidth="1"/>
    <col min="8" max="8" width="9.140625" style="0" customWidth="1"/>
  </cols>
  <sheetData>
    <row r="1" spans="1:8" ht="18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6.5" thickBot="1">
      <c r="A4" s="1"/>
      <c r="B4" s="1"/>
      <c r="C4" s="2"/>
      <c r="D4" s="2"/>
      <c r="E4" s="2"/>
      <c r="F4" s="2"/>
      <c r="G4" s="2"/>
      <c r="H4" s="2"/>
    </row>
    <row r="5" spans="1:8" ht="16.5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.75">
      <c r="A6" s="1"/>
      <c r="B6" s="1"/>
      <c r="C6" s="23"/>
      <c r="D6" s="23"/>
      <c r="E6" s="23"/>
      <c r="F6" s="23"/>
      <c r="G6" s="23"/>
      <c r="H6" s="23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5"/>
      <c r="C9" s="25"/>
      <c r="D9" s="25"/>
      <c r="E9" s="25"/>
      <c r="F9" s="25"/>
      <c r="G9" s="25"/>
      <c r="H9" s="25"/>
    </row>
    <row r="10" spans="1:8" ht="31.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>
      <c r="A11" s="26"/>
      <c r="B11" s="26"/>
      <c r="C11" s="26"/>
      <c r="D11" s="26"/>
      <c r="E11" s="26"/>
      <c r="F11" s="26"/>
      <c r="G11" s="26"/>
      <c r="H11" s="26"/>
    </row>
    <row r="12" spans="1:8" ht="16.5" thickBot="1">
      <c r="A12" s="27"/>
      <c r="B12" s="27"/>
      <c r="C12" s="27"/>
      <c r="D12" s="27"/>
      <c r="E12" s="27"/>
      <c r="F12" s="27"/>
      <c r="G12" s="27"/>
      <c r="H12" s="4"/>
    </row>
    <row r="13" spans="1:8" ht="78.75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6.5" thickBot="1">
      <c r="A14" s="31">
        <v>222</v>
      </c>
      <c r="B14" s="32"/>
      <c r="C14" s="33">
        <v>739</v>
      </c>
      <c r="D14" s="32"/>
      <c r="E14" s="33">
        <v>4</v>
      </c>
      <c r="F14" s="32"/>
      <c r="G14" s="33">
        <f>SUM(A14+C14+E14)</f>
        <v>965</v>
      </c>
      <c r="H14" s="32"/>
    </row>
    <row r="15" spans="1:8" ht="15.75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.75" thickBot="1">
      <c r="A17" s="34"/>
      <c r="B17" s="34"/>
      <c r="C17" s="34"/>
      <c r="D17" s="34"/>
      <c r="E17" s="34"/>
      <c r="F17" s="34"/>
      <c r="G17" s="34"/>
      <c r="H17" s="34"/>
    </row>
    <row r="18" spans="1:8" ht="16.5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6.5" thickBot="1">
      <c r="A19" s="31">
        <v>245</v>
      </c>
      <c r="B19" s="32"/>
      <c r="C19" s="33">
        <v>704</v>
      </c>
      <c r="D19" s="32"/>
      <c r="E19" s="33">
        <v>0</v>
      </c>
      <c r="F19" s="32"/>
      <c r="G19" s="38">
        <v>16</v>
      </c>
      <c r="H19" s="39"/>
    </row>
    <row r="20" spans="1:8" ht="16.5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6.5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6.5" thickBot="1">
      <c r="A23" s="44" t="s">
        <v>18</v>
      </c>
      <c r="B23" s="45"/>
      <c r="C23" s="45"/>
      <c r="D23" s="45"/>
      <c r="E23" s="45"/>
      <c r="F23" s="46"/>
      <c r="G23" s="47">
        <v>628423</v>
      </c>
      <c r="H23" s="48"/>
    </row>
    <row r="24" spans="1:8" ht="16.5" thickBot="1">
      <c r="A24" s="49" t="s">
        <v>19</v>
      </c>
      <c r="B24" s="50"/>
      <c r="C24" s="50"/>
      <c r="D24" s="50"/>
      <c r="E24" s="50"/>
      <c r="F24" s="51"/>
      <c r="G24" s="52">
        <f>SUM(G14/G23*10000)</f>
        <v>15.355898813378888</v>
      </c>
      <c r="H24" s="53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31.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.75" thickBot="1">
      <c r="A27" s="34"/>
      <c r="B27" s="34"/>
      <c r="C27" s="34"/>
      <c r="D27" s="34"/>
      <c r="E27" s="34"/>
      <c r="F27" s="34"/>
      <c r="G27" s="34"/>
      <c r="H27" s="34"/>
    </row>
    <row r="28" spans="1:8" ht="32.25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31.5" customHeight="1" thickBot="1">
      <c r="A29" s="56" t="s">
        <v>25</v>
      </c>
      <c r="B29" s="57"/>
      <c r="C29" s="58"/>
      <c r="D29" s="6">
        <v>10</v>
      </c>
      <c r="E29" s="31">
        <f>D29/D34*100</f>
        <v>1.0204081632653061</v>
      </c>
      <c r="F29" s="32"/>
      <c r="G29" s="33">
        <f>D29/G23*10000</f>
        <v>0.15912848511273456</v>
      </c>
      <c r="H29" s="32"/>
    </row>
    <row r="30" spans="1:8" ht="31.5" customHeight="1" thickBot="1">
      <c r="A30" s="56" t="s">
        <v>26</v>
      </c>
      <c r="B30" s="57"/>
      <c r="C30" s="59"/>
      <c r="D30" s="6">
        <v>4</v>
      </c>
      <c r="E30" s="31">
        <f>D30/D34*100</f>
        <v>0.40816326530612246</v>
      </c>
      <c r="F30" s="32"/>
      <c r="G30" s="33">
        <f>D30/G23*10000</f>
        <v>0.06365139404509383</v>
      </c>
      <c r="H30" s="32"/>
    </row>
    <row r="31" spans="1:8" ht="31.5" customHeight="1" thickBot="1">
      <c r="A31" s="56" t="s">
        <v>27</v>
      </c>
      <c r="B31" s="57"/>
      <c r="C31" s="59"/>
      <c r="D31" s="6">
        <v>8</v>
      </c>
      <c r="E31" s="31">
        <f>D31/D34*100</f>
        <v>0.8163265306122449</v>
      </c>
      <c r="F31" s="32"/>
      <c r="G31" s="33">
        <f>D31/G23*10000</f>
        <v>0.12730278809018766</v>
      </c>
      <c r="H31" s="32"/>
    </row>
    <row r="32" spans="1:8" ht="16.5" thickBot="1">
      <c r="A32" s="56" t="s">
        <v>28</v>
      </c>
      <c r="B32" s="57"/>
      <c r="C32" s="59"/>
      <c r="D32" s="6">
        <v>949</v>
      </c>
      <c r="E32" s="31">
        <f>D32/D34*100</f>
        <v>96.83673469387755</v>
      </c>
      <c r="F32" s="32"/>
      <c r="G32" s="33">
        <f>D32/G23*10000</f>
        <v>15.101293237198512</v>
      </c>
      <c r="H32" s="32"/>
    </row>
    <row r="33" spans="1:8" ht="16.5" thickBot="1">
      <c r="A33" s="56" t="s">
        <v>29</v>
      </c>
      <c r="B33" s="57"/>
      <c r="C33" s="59"/>
      <c r="D33" s="6">
        <v>9</v>
      </c>
      <c r="E33" s="31">
        <f>D33/D34*100</f>
        <v>0.9183673469387756</v>
      </c>
      <c r="F33" s="32"/>
      <c r="G33" s="33">
        <f>D33/G23*10000</f>
        <v>0.14321563660146114</v>
      </c>
      <c r="H33" s="32"/>
    </row>
    <row r="34" spans="1:8" ht="16.5" thickBot="1">
      <c r="A34" s="56" t="s">
        <v>30</v>
      </c>
      <c r="B34" s="57"/>
      <c r="C34" s="59"/>
      <c r="D34" s="6">
        <f>SUM(D29:D33)</f>
        <v>980</v>
      </c>
      <c r="E34" s="31">
        <f>SUM(E29:F33)</f>
        <v>100</v>
      </c>
      <c r="F34" s="32"/>
      <c r="G34" s="33">
        <f>SUM(G29:H33)</f>
        <v>15.594591541047988</v>
      </c>
      <c r="H34" s="32"/>
    </row>
    <row r="35" spans="1:8" ht="16.5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thickBot="1">
      <c r="A38" s="61"/>
      <c r="B38" s="61"/>
      <c r="C38" s="61"/>
      <c r="D38" s="61"/>
      <c r="E38" s="61"/>
      <c r="F38" s="61"/>
      <c r="G38" s="61"/>
      <c r="H38" s="61"/>
    </row>
    <row r="39" spans="1:8" ht="31.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749</v>
      </c>
      <c r="H39" s="63"/>
    </row>
    <row r="40" spans="1:8" ht="16.5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48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6.5" thickBot="1">
      <c r="A42" s="9">
        <f>SUM(B42:E42)</f>
        <v>749</v>
      </c>
      <c r="B42" s="10">
        <v>1</v>
      </c>
      <c r="C42" s="6">
        <v>1</v>
      </c>
      <c r="D42" s="6">
        <v>747</v>
      </c>
      <c r="E42" s="6">
        <v>0</v>
      </c>
      <c r="F42" s="6">
        <v>43</v>
      </c>
      <c r="G42" s="72">
        <v>173</v>
      </c>
      <c r="H42" s="73"/>
    </row>
    <row r="43" spans="1:8" ht="16.5" thickBot="1">
      <c r="A43" s="11" t="s">
        <v>23</v>
      </c>
      <c r="B43" s="12">
        <f>B42/A42*100</f>
        <v>0.13351134846461948</v>
      </c>
      <c r="C43" s="13">
        <f>C42/A42*100</f>
        <v>0.13351134846461948</v>
      </c>
      <c r="D43" s="13">
        <f>D42/A42*100</f>
        <v>99.73297730307075</v>
      </c>
      <c r="E43" s="13">
        <f>E42/A42*100</f>
        <v>0</v>
      </c>
      <c r="F43" s="13">
        <f>F42/A42*100</f>
        <v>5.740987983978639</v>
      </c>
      <c r="G43" s="74"/>
      <c r="H43" s="75"/>
    </row>
    <row r="44" spans="1:8" ht="15.75" thickBot="1">
      <c r="A44" s="76"/>
      <c r="B44" s="34"/>
      <c r="C44" s="34"/>
      <c r="D44" s="34"/>
      <c r="E44" s="34"/>
      <c r="F44" s="34"/>
      <c r="G44" s="34"/>
      <c r="H44" s="77"/>
    </row>
    <row r="45" spans="1:8" ht="15.75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thickBot="1">
      <c r="A47" s="61"/>
      <c r="B47" s="61"/>
      <c r="C47" s="61"/>
      <c r="D47" s="61"/>
      <c r="E47" s="61"/>
      <c r="F47" s="61"/>
      <c r="G47" s="61"/>
      <c r="H47" s="61"/>
    </row>
    <row r="48" spans="1:8" ht="62.2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47.2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6.5" thickBot="1">
      <c r="A50" s="14">
        <v>0</v>
      </c>
      <c r="B50" s="82">
        <v>0</v>
      </c>
      <c r="C50" s="83"/>
      <c r="D50" s="33">
        <v>4</v>
      </c>
      <c r="E50" s="32"/>
      <c r="F50" s="84">
        <v>4</v>
      </c>
      <c r="G50" s="85"/>
      <c r="H50" s="86"/>
    </row>
    <row r="51" spans="1:8" ht="31.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95" t="s">
        <v>48</v>
      </c>
      <c r="B53" s="95"/>
      <c r="C53" s="95"/>
      <c r="D53" s="95"/>
      <c r="E53" s="95"/>
      <c r="F53" s="95"/>
      <c r="G53" s="95"/>
      <c r="H53" s="1"/>
    </row>
    <row r="54" spans="1:7" ht="15.75" customHeight="1">
      <c r="A54" s="95" t="s">
        <v>49</v>
      </c>
      <c r="B54" s="95"/>
      <c r="C54" s="95"/>
      <c r="D54" s="95"/>
      <c r="E54" s="95"/>
      <c r="F54" s="95"/>
      <c r="G54" s="95"/>
    </row>
    <row r="55" spans="1:7" ht="31.5" customHeight="1">
      <c r="A55" s="95" t="s">
        <v>50</v>
      </c>
      <c r="B55" s="95"/>
      <c r="C55" s="95"/>
      <c r="D55" s="95"/>
      <c r="E55" s="95"/>
      <c r="F55" s="95"/>
      <c r="G55" s="95"/>
    </row>
    <row r="56" spans="1:7" ht="15">
      <c r="A56" s="96"/>
      <c r="B56" s="96"/>
      <c r="C56" s="96"/>
      <c r="D56" s="96"/>
      <c r="E56" s="96"/>
      <c r="F56" s="96"/>
      <c r="G56" s="96"/>
    </row>
    <row r="57" spans="1:7" ht="15.75" customHeight="1">
      <c r="A57" s="97" t="s">
        <v>4</v>
      </c>
      <c r="B57" s="97"/>
      <c r="C57" s="97"/>
      <c r="D57" s="97"/>
      <c r="E57" s="97"/>
      <c r="F57" s="97"/>
      <c r="G57" s="97"/>
    </row>
    <row r="58" spans="1:7" ht="15">
      <c r="A58" s="98" t="s">
        <v>51</v>
      </c>
      <c r="B58" s="98"/>
      <c r="C58" s="98"/>
      <c r="D58" s="98"/>
      <c r="E58" s="98"/>
      <c r="F58" s="98"/>
      <c r="G58" s="98"/>
    </row>
    <row r="59" spans="1:7" ht="15">
      <c r="A59" s="100"/>
      <c r="B59" s="100"/>
      <c r="C59" s="100"/>
      <c r="D59" s="100"/>
      <c r="E59" s="100"/>
      <c r="F59" s="100"/>
      <c r="G59" s="100"/>
    </row>
    <row r="60" spans="1:7" ht="15.75">
      <c r="A60" s="101" t="s">
        <v>61</v>
      </c>
      <c r="B60" s="101"/>
      <c r="C60" s="101"/>
      <c r="D60" s="101"/>
      <c r="E60" s="101"/>
      <c r="F60" s="101"/>
      <c r="G60" s="101"/>
    </row>
    <row r="61" spans="1:7" ht="15">
      <c r="A61" s="98" t="s">
        <v>52</v>
      </c>
      <c r="B61" s="98"/>
      <c r="C61" s="98"/>
      <c r="D61" s="98"/>
      <c r="E61" s="98"/>
      <c r="F61" s="98"/>
      <c r="G61" s="98"/>
    </row>
    <row r="62" spans="1:7" ht="15">
      <c r="A62" s="96"/>
      <c r="B62" s="96"/>
      <c r="C62" s="96"/>
      <c r="D62" s="96"/>
      <c r="E62" s="96"/>
      <c r="F62" s="96"/>
      <c r="G62" s="96"/>
    </row>
    <row r="63" spans="1:7" ht="15.75">
      <c r="A63" s="101" t="s">
        <v>62</v>
      </c>
      <c r="B63" s="101"/>
      <c r="C63" s="101"/>
      <c r="D63" s="101"/>
      <c r="E63" s="101"/>
      <c r="F63" s="101"/>
      <c r="G63" s="101"/>
    </row>
    <row r="64" spans="1:7" ht="15">
      <c r="A64" s="98" t="s">
        <v>53</v>
      </c>
      <c r="B64" s="98"/>
      <c r="C64" s="98"/>
      <c r="D64" s="98"/>
      <c r="E64" s="98"/>
      <c r="F64" s="98"/>
      <c r="G64" s="98"/>
    </row>
    <row r="65" spans="1:7" ht="15">
      <c r="A65" s="96"/>
      <c r="B65" s="96"/>
      <c r="C65" s="96"/>
      <c r="D65" s="96"/>
      <c r="E65" s="96"/>
      <c r="F65" s="96"/>
      <c r="G65" s="96"/>
    </row>
    <row r="66" spans="1:7" ht="15.75">
      <c r="A66" s="101" t="s">
        <v>63</v>
      </c>
      <c r="B66" s="101"/>
      <c r="C66" s="101"/>
      <c r="D66" s="101"/>
      <c r="E66" s="101"/>
      <c r="F66" s="101"/>
      <c r="G66" s="101"/>
    </row>
    <row r="67" spans="1:7" ht="15">
      <c r="A67" s="98" t="s">
        <v>54</v>
      </c>
      <c r="B67" s="98"/>
      <c r="C67" s="98"/>
      <c r="D67" s="98"/>
      <c r="E67" s="98"/>
      <c r="F67" s="98"/>
      <c r="G67" s="98"/>
    </row>
    <row r="68" spans="1:7" ht="15">
      <c r="A68" s="96"/>
      <c r="B68" s="96"/>
      <c r="C68" s="96"/>
      <c r="D68" s="96"/>
      <c r="E68" s="96"/>
      <c r="F68" s="96"/>
      <c r="G68" s="96"/>
    </row>
    <row r="69" spans="1:7" ht="15.75">
      <c r="A69" s="102" t="s">
        <v>64</v>
      </c>
      <c r="B69" s="101"/>
      <c r="C69" s="101"/>
      <c r="D69" s="101"/>
      <c r="E69" s="101"/>
      <c r="F69" s="101"/>
      <c r="G69" s="101"/>
    </row>
    <row r="70" spans="1:7" ht="15">
      <c r="A70" s="98" t="s">
        <v>55</v>
      </c>
      <c r="B70" s="98"/>
      <c r="C70" s="98"/>
      <c r="D70" s="98"/>
      <c r="E70" s="98"/>
      <c r="F70" s="98"/>
      <c r="G70" s="98"/>
    </row>
    <row r="71" spans="1:7" ht="15">
      <c r="A71" s="96"/>
      <c r="B71" s="96"/>
      <c r="C71" s="96"/>
      <c r="D71" s="96"/>
      <c r="E71" s="96"/>
      <c r="F71" s="96"/>
      <c r="G71" s="96"/>
    </row>
    <row r="72" spans="1:7" ht="15.75" customHeight="1">
      <c r="A72" s="99" t="s">
        <v>56</v>
      </c>
      <c r="B72" s="99"/>
      <c r="C72" s="99"/>
      <c r="D72" s="99"/>
      <c r="E72" s="92">
        <v>4942</v>
      </c>
      <c r="G72" s="93" t="s">
        <v>65</v>
      </c>
    </row>
    <row r="73" spans="1:7" ht="15">
      <c r="A73" s="96"/>
      <c r="B73" s="96"/>
      <c r="C73" s="96"/>
      <c r="D73" s="96"/>
      <c r="E73" s="94" t="s">
        <v>57</v>
      </c>
      <c r="G73" s="94" t="s">
        <v>58</v>
      </c>
    </row>
    <row r="74" spans="1:4" ht="15">
      <c r="A74" s="96"/>
      <c r="B74" s="96"/>
      <c r="C74" s="96"/>
      <c r="D74" s="96"/>
    </row>
    <row r="75" spans="1:7" ht="15.75" customHeight="1">
      <c r="A75" s="99" t="s">
        <v>59</v>
      </c>
      <c r="B75" s="99"/>
      <c r="C75" s="99"/>
      <c r="D75" s="99"/>
      <c r="E75" s="92">
        <v>4942</v>
      </c>
      <c r="G75" s="93" t="s">
        <v>66</v>
      </c>
    </row>
    <row r="76" spans="5:7" ht="15">
      <c r="E76" s="94" t="s">
        <v>57</v>
      </c>
      <c r="G76" s="94" t="s">
        <v>60</v>
      </c>
    </row>
    <row r="77" spans="1:7" ht="15">
      <c r="A77" s="3"/>
      <c r="B77" s="3"/>
      <c r="C77" s="3"/>
      <c r="D77" s="3"/>
      <c r="E77" s="3"/>
      <c r="F77" s="3"/>
      <c r="G77" s="3"/>
    </row>
  </sheetData>
  <sheetProtection/>
  <mergeCells count="106">
    <mergeCell ref="A72:D72"/>
    <mergeCell ref="A73:D73"/>
    <mergeCell ref="A74:D74"/>
    <mergeCell ref="A75:D75"/>
    <mergeCell ref="A66:G66"/>
    <mergeCell ref="A67:G67"/>
    <mergeCell ref="A68:G68"/>
    <mergeCell ref="A69:G69"/>
    <mergeCell ref="A70:G70"/>
    <mergeCell ref="A71:G71"/>
    <mergeCell ref="A60:G60"/>
    <mergeCell ref="A61:G61"/>
    <mergeCell ref="A62:G62"/>
    <mergeCell ref="A63:G63"/>
    <mergeCell ref="A64:G64"/>
    <mergeCell ref="A65:G65"/>
    <mergeCell ref="A54:G54"/>
    <mergeCell ref="A55:G55"/>
    <mergeCell ref="A56:G56"/>
    <mergeCell ref="A57:G57"/>
    <mergeCell ref="A58:G58"/>
    <mergeCell ref="A59:G59"/>
    <mergeCell ref="B50:C50"/>
    <mergeCell ref="D50:E50"/>
    <mergeCell ref="F50:H50"/>
    <mergeCell ref="A51:E51"/>
    <mergeCell ref="F51:H51"/>
    <mergeCell ref="A53:G53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69" r:id="rId1" display="dzo@adm44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SmirnovaEL</dc:creator>
  <cp:keywords/>
  <dc:description/>
  <cp:lastModifiedBy>SmirnovaEL</cp:lastModifiedBy>
  <dcterms:created xsi:type="dcterms:W3CDTF">2021-10-14T13:58:50Z</dcterms:created>
  <dcterms:modified xsi:type="dcterms:W3CDTF">2021-10-14T14:13:05Z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